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460" windowHeight="10515"/>
  </bookViews>
  <sheets>
    <sheet name="Obrazac ponude" sheetId="2" r:id="rId1"/>
    <sheet name="Obrazac strukture cene" sheetId="3" r:id="rId2"/>
    <sheet name="Teh. specifikacija" sheetId="4" r:id="rId3"/>
  </sheets>
  <definedNames>
    <definedName name="_xlnm.Print_Area" localSheetId="0">'Obrazac ponude'!$A$1:$P$176</definedName>
    <definedName name="_xlnm.Print_Area" localSheetId="1">'Obrazac strukture cene'!$A$1:$P$174</definedName>
    <definedName name="_xlnm.Print_Area" localSheetId="2">'Teh. specifikacija'!$A$1:$M$174</definedName>
    <definedName name="_xlnm.Print_Titles" localSheetId="0">'Obrazac ponude'!$8:$11</definedName>
    <definedName name="_xlnm.Print_Titles" localSheetId="1">'Obrazac strukture cene'!$7:$10</definedName>
    <definedName name="_xlnm.Print_Titles" localSheetId="2">'Teh. specifikacija'!$7:$10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8" i="4" l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2" i="4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M173" i="3"/>
  <c r="B88" i="3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2" i="3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N173" i="3" l="1"/>
  <c r="B89" i="2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l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l="1"/>
  <c r="B50" i="2" s="1"/>
  <c r="B51" i="2" s="1"/>
  <c r="B52" i="2" s="1"/>
  <c r="B53" i="2" l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</calcChain>
</file>

<file path=xl/sharedStrings.xml><?xml version="1.0" encoding="utf-8"?>
<sst xmlns="http://schemas.openxmlformats.org/spreadsheetml/2006/main" count="1659" uniqueCount="334">
  <si>
    <t>Funkcionalan, lak za korišćenje.</t>
  </si>
  <si>
    <t>Stalak za selotep</t>
  </si>
  <si>
    <t>Kanap</t>
  </si>
  <si>
    <t xml:space="preserve">Rasheftač za heft municiju. </t>
  </si>
  <si>
    <t>Rasheftač</t>
  </si>
  <si>
    <t>RIS</t>
  </si>
  <si>
    <t>Fotokopir A3</t>
  </si>
  <si>
    <t>Papir A-4 za laserski štampač; I klase (A); bele boje; proizveden od 100% čiste celuloze; gramaža- minimum 80 gr; jasnoća - minimum 115%; vlaga minimum 3,8%; providnost minimum 92%; hrapavost minimum 120mil/l;
debljina minimum 100 mikrona; belina minimum 172%; papir proizveden po ECF i FSC standardima. Prilikom jednostranog i dvostranog štampanja papir ne sme da se lepi, tj. iz štampača izlazi samo jedan list.</t>
  </si>
  <si>
    <t>Papir za fotokopiranje</t>
  </si>
  <si>
    <t>KOM</t>
  </si>
  <si>
    <t>Zarezač</t>
  </si>
  <si>
    <t>Nakvasač za prste</t>
  </si>
  <si>
    <t>Kalkulator Olimpia CPD 512 512,ekvivalent</t>
  </si>
  <si>
    <t>Baterije LR 44</t>
  </si>
  <si>
    <t>Baterije LR 41</t>
  </si>
  <si>
    <t>Baterije CR 20-32</t>
  </si>
  <si>
    <t>Baterije CR 20-25</t>
  </si>
  <si>
    <t>Baterije LR 14 vel. C</t>
  </si>
  <si>
    <t>alkalne, LR06, punjive, 1.5 V</t>
  </si>
  <si>
    <t>Baterije LR06 punjive</t>
  </si>
  <si>
    <t>alkalna, LR03, napon 1,5 V</t>
  </si>
  <si>
    <t>Baterije LR 03</t>
  </si>
  <si>
    <t>alkalna AAA, LR06, napon 1,5 V</t>
  </si>
  <si>
    <t>Baterije LR 06</t>
  </si>
  <si>
    <t>KUT</t>
  </si>
  <si>
    <t xml:space="preserve">Pakovano u kutiji od 100 komada (±5 kom.), dužine 27mm (± 1,2 mm)
izrađene od metala, pocinkovane.  </t>
  </si>
  <si>
    <t>Spajalice male</t>
  </si>
  <si>
    <t xml:space="preserve">Pakovano u kutiji od 100 komada (±5 kom.), dužine 50mm (± 1,2 mm)
izrađene od metala, pocinkovane.  </t>
  </si>
  <si>
    <t>Spajalice velike</t>
  </si>
  <si>
    <t>Pakovano u kutiji od 1000 komada, standardne veličine 24/6, "Delta" ili odgovarajuće</t>
  </si>
  <si>
    <t>Heft municija</t>
  </si>
  <si>
    <t>Srednje veličine, metalna, ručna, tip/model "ručna klešta", za heftanje 25±2 listova odjednom, kompatibilna sa klamaricama 24/6, "DELTA" ili odgovarajuće</t>
  </si>
  <si>
    <t>Heft mašina (heftalica)</t>
  </si>
  <si>
    <t xml:space="preserve"> B6, plava, 125 x 176 mm</t>
  </si>
  <si>
    <t>Koverte plave</t>
  </si>
  <si>
    <t>B5, cca 25x17,6 cm, težina cca 8 gr, samolepljiva. Ponuđeno dobro mora biti
izrađeno od kvalitetnog materijala, kvalitetno u funkcionalnom smislu, estetski
prihvatljivo i lako za upotrebu.</t>
  </si>
  <si>
    <t>Koverte roze</t>
  </si>
  <si>
    <t>A4, AD 1000 težina cca 15 gr, samolepljiva.</t>
  </si>
  <si>
    <t>Koverte žute i bele A4</t>
  </si>
  <si>
    <t>bele, sa prozorčetom na desnoj strani, samolepljive, cca 90gr, 11x23cm</t>
  </si>
  <si>
    <t>Koverte Ameriken DP</t>
  </si>
  <si>
    <t>bele, sa prozorčetom na levoj strani, samolepljive,  cca 90gr,  11x23cm</t>
  </si>
  <si>
    <t>Koverte Ameriken LP</t>
  </si>
  <si>
    <t>bele,  bez prozora, samolepljive, cca 90gr, 11x23cm</t>
  </si>
  <si>
    <t>Koverte Ameriken</t>
  </si>
  <si>
    <t>PVC, prednja strana prozirna 100 mikrona, zadnja strana jednobojna,  prema izboru Naručioca.</t>
  </si>
  <si>
    <t>Fascikla sa mehanizmom</t>
  </si>
  <si>
    <t>A 4+, PVC, Max extra proširena cca 240x305mm, prozirna "kristal", min 100 mikrona, 100/1</t>
  </si>
  <si>
    <t>Fascikla ''U'' 11 rupa A4+</t>
  </si>
  <si>
    <t>Jednobojna, u raznim bojama po izboru Naručioca.</t>
  </si>
  <si>
    <t>Fascikla kartonska plastificirana - raznih boja</t>
  </si>
  <si>
    <t>Jednobojna, hromokartonska 350gr, u raznim bojama po izboru Naručioca.</t>
  </si>
  <si>
    <t>Fascikla kartonska - bele i u bojama</t>
  </si>
  <si>
    <t>Providna, glatka, debljina 100-120 mikrona.</t>
  </si>
  <si>
    <t>Fascikla PVC ''L'' A4</t>
  </si>
  <si>
    <t>Fascikla sa uloškom ''U'' 1/100</t>
  </si>
  <si>
    <t>Nov - nerepariran; B5 format, sa čvrstom i postojanom kutijom  koja će u dugom vremenskom periodu omogućiti svakodnevno korišćenje
radi odlaganja dokumentacije; sa mehanizmom za odlaganje dokumentacije unutar registratora koji mora biti čvrsto fiksiran za podlogu registratora.
Registrator mora biti jednobojan.</t>
  </si>
  <si>
    <t>Registrator B5</t>
  </si>
  <si>
    <t>Nov – nereparirani; uzani (5 cm +/- 6mm); sa čvrstom i postojanom kutijom koja će u dugom vremenskom periodu omogućiti svakodnevno korišćenje
radi odlaganja dokumentacije; sa mehanizmom za odlaganje dokumentacije unutar registratora koji mora biti čvrsto fiksiran za podlogu registratora.
Registrator mora biti jednobojan.</t>
  </si>
  <si>
    <t>Registrator A4 uzani</t>
  </si>
  <si>
    <t xml:space="preserve">Nov – nereparirani; široki (8 cm +/- 6 mm); sa čvrstom i postojanom kutijom koja će u dugom vremenskom periodu omogućiti svakodnevno korišćenje radi odlaganja dokumentacije; sa mehanizmom za odlaganje
dokumentacije unutar registratora koji mora biti čvrsto fiksiran za podlogu registratora. Registrator mora biti jednobojan, bez šara. </t>
  </si>
  <si>
    <t>Registrator A4 široki</t>
  </si>
  <si>
    <t>Marker za belu tablu</t>
  </si>
  <si>
    <t xml:space="preserve">fluoroscentni flomaster- žuti, zeleni, ljubičasti, narandžasti, i dr. Boje po izboru Naručioca, kosi vrh 4 mm, </t>
  </si>
  <si>
    <t>Vodootporni (permanentni) marker, pogodan za pisanje po papiru, filmu,foliji, gumi, metalu, drvetu, staklu, porcelanu, betonu. Mastilo na bazi alkohola, okrugli vrh. Širina pisanja 2,5mm. "Centropen" ili odgovarajuće.</t>
  </si>
  <si>
    <r>
      <t xml:space="preserve">Marker za CD permanentni, okrugli vrh, širina pisanja 0,5-1 mm, </t>
    </r>
    <r>
      <rPr>
        <b/>
        <sz val="11"/>
        <color theme="1"/>
        <rFont val="Calibri"/>
        <family val="2"/>
        <scheme val="minor"/>
      </rPr>
      <t>2536</t>
    </r>
    <r>
      <rPr>
        <sz val="11"/>
        <color theme="1"/>
        <rFont val="Calibri"/>
        <family val="2"/>
        <charset val="238"/>
        <scheme val="minor"/>
      </rPr>
      <t>, vodootporan, boja crna, crvena, plava ili zelena prema izboru Naručioca. "Centropen" ili odgovarajuće.</t>
    </r>
  </si>
  <si>
    <t>savijeni A3, visoki karo, trgovački, ris od cca 200/1 papira</t>
  </si>
  <si>
    <t>Trgovački papir</t>
  </si>
  <si>
    <t>Kutija za odlaganje spajalica na kancelarijskom stolu.</t>
  </si>
  <si>
    <t>Kutija za spajalice</t>
  </si>
  <si>
    <t>A4, tvrdi povez, 100 lista, boja crvena ili druga po izboru Naručioca.</t>
  </si>
  <si>
    <t>Knjiga ulaznih faktura</t>
  </si>
  <si>
    <t>obrazac EDI -evidencija dnevnih izveštaja, A4, tvrd povez.</t>
  </si>
  <si>
    <t>Knjiga dnevnih izveštaja</t>
  </si>
  <si>
    <t>Nalepnice samoljepljive, za štampu na fotokopir uređajima, laserskim i inkjet štampačima, kutija od 100 listova A4, dimenzija pojedinačne nalepnice 21 x 35mm</t>
  </si>
  <si>
    <t>Nalepnice male</t>
  </si>
  <si>
    <t xml:space="preserve">rolne za fiskalne kase, 28/40/17m </t>
  </si>
  <si>
    <t>Ading rolna, širina trake 57 mm, Ø rolne 70 mm, broj kopija 1+1, set od 10 rolni.</t>
  </si>
  <si>
    <t>Ading rolne 57/50</t>
  </si>
  <si>
    <t>standardne police za dokumenta, u nekoliko providnih boja po izboru Naručioca, dimenzije po jednoj polici: 255x348x65mm (ŠxDxV)</t>
  </si>
  <si>
    <t xml:space="preserve">Police za dokumenta PVC </t>
  </si>
  <si>
    <t>CD medijum</t>
  </si>
  <si>
    <t>za skladištenje podataka</t>
  </si>
  <si>
    <t xml:space="preserve">DVD RW piši-briši sa kutijom PVC </t>
  </si>
  <si>
    <t>Tabla od plute za pribadanje poruka čiodama, sadrži na poleđini nosač za zid, 60x90cm.</t>
  </si>
  <si>
    <t>Bušač za papir, za bušenje cca 30 listova 80 g/m² papira i dve rupe promera 5,5 mm, sa razmakom između rupa 8 cm, sa prostorom za otpadni papir i graničnikom za formate A4, A5 i A6</t>
  </si>
  <si>
    <t>Bušač papira</t>
  </si>
  <si>
    <t>ljubičasta,plava, crna, cca 30ml. Ponuđeno dobro mora biti izrađeno od kvalitetnog materijala.</t>
  </si>
  <si>
    <t>Boja za pečat</t>
  </si>
  <si>
    <t>Jastuče za pečat, veličine 10 cm x 5 cm</t>
  </si>
  <si>
    <t>Jastuče za pečat</t>
  </si>
  <si>
    <t xml:space="preserve">A5, Tvrdi povez, 90 ± 10 listova, kvadratići ili linije, ušivena i ulepljena. </t>
  </si>
  <si>
    <t xml:space="preserve">Sveska tvrdi povez A5 </t>
  </si>
  <si>
    <t>A4, Tvrdi povez, 90 ± 10 listova, kvadratići ili linije, ušivena i ulepljena. Ponuđeno dobro mora biti izrađeno od kvalitetnog materijala, kvalitetno u funkcionalnom smislu, estetski prihvatljivo.</t>
  </si>
  <si>
    <t>Sveska tvrdi povez A4</t>
  </si>
  <si>
    <t>Kvadratnog oblika, dimenzije listića 76 x 76 mm (±2mm), 1/100 listova, mogućnost izbora više intezivnih boja od strane Naručioca: žuta, roza, zelena, plava</t>
  </si>
  <si>
    <t>Samolepljivi blok</t>
  </si>
  <si>
    <t>Univezalni lepak (za papir i dr.) minimum 40gr</t>
  </si>
  <si>
    <t>Mine grafitne 0,5 2B</t>
  </si>
  <si>
    <t xml:space="preserve">Tehnička olovka za pisanje i crtanje, debljine mine 0,5 mm, s gumicom, klipsom </t>
  </si>
  <si>
    <t>Korektor u traci, dimenzija cca 5mmx6m</t>
  </si>
  <si>
    <t>Korektor u traci</t>
  </si>
  <si>
    <t>1/1, sa četkicom i kuglicom protiv zgrušavanja. Brisanje tankim slojem, bez potrebe premazivanja, brzosušeći, "Edigs" ili odgovarajuće.</t>
  </si>
  <si>
    <t>Korektor beli</t>
  </si>
  <si>
    <t>Višenamenske (za sečenje papira, kartona, plastike, tkanine, gaze), dužine 21-23.cm. Metalni deo za sečenje izuzetno oštar,  drška anatomska. Ponuđeno dobro mora biti  kvalitetno u funkcionalnom smislu,  bezbedno i lako za upotrebu.</t>
  </si>
  <si>
    <t>Makaze</t>
  </si>
  <si>
    <t xml:space="preserve">providni, cca 15mm x 33m.
</t>
  </si>
  <si>
    <t>Selotejp</t>
  </si>
  <si>
    <t>široki mat ili providni, cca 48 mm x 66 m.</t>
  </si>
  <si>
    <t>Selotejp široki</t>
  </si>
  <si>
    <t>HB olovka,  otporna na lomljenje.</t>
  </si>
  <si>
    <t>Grafitna olovka</t>
  </si>
  <si>
    <t xml:space="preserve">PVC,  30-50cm, providni </t>
  </si>
  <si>
    <t>Lenjir matem. PVC</t>
  </si>
  <si>
    <t>Bela, mekana, debljina cca 1 cm, dužina cca 4 cm, širina cca 2 cm. .</t>
  </si>
  <si>
    <t>Gumica za brisanje</t>
  </si>
  <si>
    <t xml:space="preserve">SA PDV-om </t>
  </si>
  <si>
    <t xml:space="preserve">BEZ  PDV-a </t>
  </si>
  <si>
    <t>Sadrži</t>
  </si>
  <si>
    <t>Zbirna J.M.</t>
  </si>
  <si>
    <t>PAKOVANJE</t>
  </si>
  <si>
    <t>Naziv dobra koji nudi ponuđač</t>
  </si>
  <si>
    <t>Cena  po jedinici mere</t>
  </si>
  <si>
    <t>Osnovna J.M.</t>
  </si>
  <si>
    <t>POPUNJAVA PONUĐAČ</t>
  </si>
  <si>
    <t>OPIS DOBRA PREDMETA NABAVKE</t>
  </si>
  <si>
    <t>Naziv dobra predmeta javne nabavke</t>
  </si>
  <si>
    <t xml:space="preserve">Redni br. </t>
  </si>
  <si>
    <t xml:space="preserve">Partija br.                                    </t>
  </si>
  <si>
    <t>VREDNOST</t>
  </si>
  <si>
    <t>alkalna, LR14, napon 1,5 V</t>
  </si>
  <si>
    <t>litijum, CR 20-25, napon 3V</t>
  </si>
  <si>
    <t>alkalna, LR41, napon 1,5 V</t>
  </si>
  <si>
    <t>alkalna, LR44, napon 1,5 V</t>
  </si>
  <si>
    <t>Hemijske olovke sa klipsom</t>
  </si>
  <si>
    <t>Težine minimum 40gr, "OHO" ili odgovarajuće</t>
  </si>
  <si>
    <t>Digitron</t>
  </si>
  <si>
    <t>505A</t>
  </si>
  <si>
    <t>HP laserjet 2055</t>
  </si>
  <si>
    <t>85A</t>
  </si>
  <si>
    <t>Pro P1100 HP</t>
  </si>
  <si>
    <t>12A</t>
  </si>
  <si>
    <t>HP laserjet1010/1020/Canon LBP2900</t>
  </si>
  <si>
    <t>83A</t>
  </si>
  <si>
    <t>HP mfp 127fn</t>
  </si>
  <si>
    <t>49A</t>
  </si>
  <si>
    <t>HP laserjet 1320</t>
  </si>
  <si>
    <t>16A, Original</t>
  </si>
  <si>
    <t>HP laserjet 5200</t>
  </si>
  <si>
    <t>80A</t>
  </si>
  <si>
    <t>HP laserjet pro 400m</t>
  </si>
  <si>
    <t>336, Kertridž</t>
  </si>
  <si>
    <t>HP deskjet 5440 crni</t>
  </si>
  <si>
    <t>342, Kertridž</t>
  </si>
  <si>
    <t>HP deskjet 5440 kolor</t>
  </si>
  <si>
    <t>35A</t>
  </si>
  <si>
    <t>HP laserjet P1005/Canon LBP3010</t>
  </si>
  <si>
    <t>78A</t>
  </si>
  <si>
    <t>HP laserjet P1606</t>
  </si>
  <si>
    <t>530A</t>
  </si>
  <si>
    <t>HP color laserjet CP2025 crni</t>
  </si>
  <si>
    <t>531A</t>
  </si>
  <si>
    <t>HP color laserjet CP2025 cijan</t>
  </si>
  <si>
    <t>532A</t>
  </si>
  <si>
    <t>HP color laserjet CP2025 žuti</t>
  </si>
  <si>
    <t>533A</t>
  </si>
  <si>
    <t>HP color laserjet CP2025 magenta</t>
  </si>
  <si>
    <t>36A</t>
  </si>
  <si>
    <t>HP laserjet P1505</t>
  </si>
  <si>
    <t>8500 A HP B</t>
  </si>
  <si>
    <t>8501 A HP C</t>
  </si>
  <si>
    <t>8502 A HP M</t>
  </si>
  <si>
    <t>8503 A HP Y</t>
  </si>
  <si>
    <t>11A</t>
  </si>
  <si>
    <t>HP laserjet 2420</t>
  </si>
  <si>
    <t>Q6000</t>
  </si>
  <si>
    <t>HP color laserjet 2600 crni</t>
  </si>
  <si>
    <t>Q6001</t>
  </si>
  <si>
    <t>HP color laserjet 2600 cijan</t>
  </si>
  <si>
    <t>Q6002</t>
  </si>
  <si>
    <t>HP color laserjet 2600 žuti</t>
  </si>
  <si>
    <t>Q6003</t>
  </si>
  <si>
    <t>HP color laserjet 2600 magenta</t>
  </si>
  <si>
    <t>410A</t>
  </si>
  <si>
    <t>HP Pro M450 crni</t>
  </si>
  <si>
    <t>411A</t>
  </si>
  <si>
    <t>HP Pro M450 cijan</t>
  </si>
  <si>
    <t>412A</t>
  </si>
  <si>
    <t>HP Pro M450 žuti</t>
  </si>
  <si>
    <t>413A</t>
  </si>
  <si>
    <t>HP Pro M450 magenta</t>
  </si>
  <si>
    <t>MLTD1042</t>
  </si>
  <si>
    <t>Samsung ML1660 1665</t>
  </si>
  <si>
    <t>MLTD1082</t>
  </si>
  <si>
    <t>Samsung ML1640</t>
  </si>
  <si>
    <t>MLTD1052</t>
  </si>
  <si>
    <t>Samsung ML1910</t>
  </si>
  <si>
    <t>15329, ribon traka</t>
  </si>
  <si>
    <t>Epson fx890</t>
  </si>
  <si>
    <t>Lexmark MS310</t>
  </si>
  <si>
    <t>TK1112</t>
  </si>
  <si>
    <t>FS 400 Kyocera</t>
  </si>
  <si>
    <t>fkfa 83</t>
  </si>
  <si>
    <t>KX FL 613 Panasonik</t>
  </si>
  <si>
    <t>fkfa 91/52</t>
  </si>
  <si>
    <t>KX FP 205 Panasonik</t>
  </si>
  <si>
    <t>fkfa 92/54</t>
  </si>
  <si>
    <t>KX FP 145/148 Panasonik</t>
  </si>
  <si>
    <t>fkfa 93/57</t>
  </si>
  <si>
    <t>KX FHD 331 Panasonik</t>
  </si>
  <si>
    <t>TK TIP A</t>
  </si>
  <si>
    <t>Toner kaseta za uslužni štampač TIP A</t>
  </si>
  <si>
    <t>TK TIP B</t>
  </si>
  <si>
    <t>Toner kaseta za uslužni štampač TIP B</t>
  </si>
  <si>
    <t>Tabla od plute 60x90 cm</t>
  </si>
  <si>
    <t>Termo rolna  28/40</t>
  </si>
  <si>
    <t>Školski digitron</t>
  </si>
  <si>
    <t>Papir A3, 80 gr</t>
  </si>
  <si>
    <t>Stopa PDV-a</t>
  </si>
  <si>
    <t>12= kol.( 8 x9)</t>
  </si>
  <si>
    <t>13=kol.(8 x 10)</t>
  </si>
  <si>
    <t>Proizvođač i stranica u katalogu</t>
  </si>
  <si>
    <t>Zahtevana  Količina  po J.M. iz kolone 7</t>
  </si>
  <si>
    <t>Hemijske olovke sa klipsom, bez poklopca, boje ispisa: plava,  crvena, crna prema izboru Naručioca, "Universal",  "AIHAO 567", "MILAN"ili odgovarajuće.</t>
  </si>
  <si>
    <t>Toner za laserski štampač</t>
  </si>
  <si>
    <t>INKJET Kertridž</t>
  </si>
  <si>
    <t>Ribon traka</t>
  </si>
  <si>
    <t>CIJAN 2,5kg</t>
  </si>
  <si>
    <t>GRAFIČKI SUNĐER</t>
  </si>
  <si>
    <t>HP 17A</t>
  </si>
  <si>
    <t>HPCF 400A</t>
  </si>
  <si>
    <t>HPCF 401A</t>
  </si>
  <si>
    <t>HPCF 402A</t>
  </si>
  <si>
    <t>HPCF 403A</t>
  </si>
  <si>
    <t>HP 26A</t>
  </si>
  <si>
    <t>LEXMARK E260</t>
  </si>
  <si>
    <t>CANON CEXV5</t>
  </si>
  <si>
    <t>SAMSUNG CLTK 406</t>
  </si>
  <si>
    <t>SAMSUNG CLTC406</t>
  </si>
  <si>
    <t>SAMSUNG CLTM 406</t>
  </si>
  <si>
    <t>SAMSUNG CLTY 406</t>
  </si>
  <si>
    <t>CANON EP27</t>
  </si>
  <si>
    <t>HP 30A</t>
  </si>
  <si>
    <t>TAB</t>
  </si>
  <si>
    <t>KG</t>
  </si>
  <si>
    <t>LIT</t>
  </si>
  <si>
    <t>m</t>
  </si>
  <si>
    <t>LEPENKA  1mm</t>
  </si>
  <si>
    <t>(koričenje knjiga)</t>
  </si>
  <si>
    <t xml:space="preserve">LEPENKA  2mm </t>
  </si>
  <si>
    <t xml:space="preserve">NATRON 120x90 </t>
  </si>
  <si>
    <t>(RTG i CT film.)</t>
  </si>
  <si>
    <t>FORZEC 140g</t>
  </si>
  <si>
    <t xml:space="preserve">(predlist za knjige) </t>
  </si>
  <si>
    <t>FORZEC 120g</t>
  </si>
  <si>
    <t xml:space="preserve">LEPAK </t>
  </si>
  <si>
    <t>(kese, knjige)</t>
  </si>
  <si>
    <t xml:space="preserve">PLATNO </t>
  </si>
  <si>
    <t xml:space="preserve">KOREKTOR MINUS </t>
  </si>
  <si>
    <t>/italijanski, nemački/</t>
  </si>
  <si>
    <t>P-12 GUMIRABIKA</t>
  </si>
  <si>
    <t xml:space="preserve"> 10lit</t>
  </si>
  <si>
    <t>P-43 ISO PROPIL ALKOHOL</t>
  </si>
  <si>
    <t xml:space="preserve"> 5lit</t>
  </si>
  <si>
    <t xml:space="preserve">P-41 SUPER PUFER KLASIČNI </t>
  </si>
  <si>
    <t xml:space="preserve">P-211 ANTIKATOR </t>
  </si>
  <si>
    <t>P-202 VV ČISTILO</t>
  </si>
  <si>
    <t>P-21 OFSETIN</t>
  </si>
  <si>
    <t xml:space="preserve">P-17 ČISTILO </t>
  </si>
  <si>
    <t>BELA TRANSPARENTNA</t>
  </si>
  <si>
    <t>1kg</t>
  </si>
  <si>
    <t>PLAVA SCC43</t>
  </si>
  <si>
    <t xml:space="preserve">ŽUTA </t>
  </si>
  <si>
    <t>2,5kg</t>
  </si>
  <si>
    <t xml:space="preserve">MAGENTA </t>
  </si>
  <si>
    <t>CRNA KOLORNA</t>
  </si>
  <si>
    <t xml:space="preserve">TRIPLEX B1 </t>
  </si>
  <si>
    <t>280gr</t>
  </si>
  <si>
    <t>KUNSTDRUK B1</t>
  </si>
  <si>
    <t>300gr</t>
  </si>
  <si>
    <t xml:space="preserve">SAMOLEPLJIVI B1 </t>
  </si>
  <si>
    <t>MAT (MUFLON)</t>
  </si>
  <si>
    <t>KVMK B1</t>
  </si>
  <si>
    <t xml:space="preserve">250cv </t>
  </si>
  <si>
    <t xml:space="preserve">PAPIR OFSETNI NER CFB </t>
  </si>
  <si>
    <t>60gr 1/500</t>
  </si>
  <si>
    <t xml:space="preserve">PAPIR OFSETNI B1 </t>
  </si>
  <si>
    <t>100gr</t>
  </si>
  <si>
    <t>80gr</t>
  </si>
  <si>
    <t xml:space="preserve">PAPIR OFSETNI A1 </t>
  </si>
  <si>
    <t xml:space="preserve">80gr </t>
  </si>
  <si>
    <t>-</t>
  </si>
  <si>
    <t>KANCELARIJSKI MATERIJAL, TONERI, KERTRIDŽI I RIBONI
   JN MV ___________2020</t>
  </si>
  <si>
    <t>ispis 0.5 mm
Tvrdoća  2B, Mina za tehničke olovke za korišćenje na papiru, Glatko prijanjanje mine, Lako izbrisiv ispis, Koristi se u svim tehničkim olovkama, Pakovanje 12 komada u fioli.</t>
  </si>
  <si>
    <t>Tabla PIŠI / BRIŠI</t>
  </si>
  <si>
    <t>Nalepnice SREDNJE</t>
  </si>
  <si>
    <t>Nalepnice samoljepljive, za štampu na fotokopir uređajima, laserskim i inkjet štampačima, kutija od 100 listova A4, dimenzija pojedinačne nalepnice 64,6x33 1/100</t>
  </si>
  <si>
    <t>Flomaster permanent debeli, 
raznih boja</t>
  </si>
  <si>
    <t>Flomaster permanent tanki,
 raznih boja</t>
  </si>
  <si>
    <t>Flomaster fluorescentni, 
raznih boja</t>
  </si>
  <si>
    <t>Tehnička olovka 
(patent olovka) 0,5</t>
  </si>
  <si>
    <t>TK TIP C</t>
  </si>
  <si>
    <t>Toner kaseta za uslužni štampač TIP C</t>
  </si>
  <si>
    <t xml:space="preserve">za belu tablu (sa zamenljivom patronom) </t>
  </si>
  <si>
    <t xml:space="preserve">punjiva patorna, boja: crna, plava, crvena i zelena po izboru Naručioca </t>
  </si>
  <si>
    <t>Uložak - patrona za marker za belu tablu</t>
  </si>
  <si>
    <t>Sveska A4 tvrdi povez spirala 200 lista</t>
  </si>
  <si>
    <t>Sveska A4 tvrdi povez sa metalnom spiralom (kocka, linija, prazna) po izboru Naručioca</t>
  </si>
  <si>
    <t>Sveska A5 tvrdi povez spirala 200 lista</t>
  </si>
  <si>
    <t>Sveska A5 tvrdi povez sa metalnom spiralom (kocka, linija, prazna) po izboru Naručioca</t>
  </si>
  <si>
    <t xml:space="preserve"> za skladištenje podataka, 750mb, "Verbatim" ili odgovarajuće sa kovertom</t>
  </si>
  <si>
    <t>Registrator A4 široki PVC</t>
  </si>
  <si>
    <t>Registrator A4 format plastificiran bez kutije</t>
  </si>
  <si>
    <t>Registrator A4 uski PVC</t>
  </si>
  <si>
    <t>940B, Kertidž, Original</t>
  </si>
  <si>
    <t>940C, Kertidž, Original</t>
  </si>
  <si>
    <t>940M, Kertidž, Original</t>
  </si>
  <si>
    <t>940Y, Kertidž, Original</t>
  </si>
  <si>
    <t xml:space="preserve">Naziv opreme sa kojom mora biti kompatibilno dobro koje je predmet Javne nabavke </t>
  </si>
  <si>
    <t>OBRAZAC PONUDE</t>
  </si>
  <si>
    <t>OPIS PREDMETA NABAVKE</t>
  </si>
  <si>
    <t>Ponuda br.</t>
  </si>
  <si>
    <t xml:space="preserve">  </t>
  </si>
  <si>
    <t>Datum:</t>
  </si>
  <si>
    <r>
      <t xml:space="preserve">OBRAZAC  </t>
    </r>
    <r>
      <rPr>
        <b/>
        <sz val="14"/>
        <color rgb="FFFF0000"/>
        <rFont val="Arial"/>
        <family val="2"/>
      </rPr>
      <t>STRUKTURE CENE</t>
    </r>
    <r>
      <rPr>
        <b/>
        <sz val="14"/>
        <color theme="3"/>
        <rFont val="Arial"/>
        <family val="2"/>
        <charset val="238"/>
      </rPr>
      <t xml:space="preserve"> SA UPUTSTVOM KAKO DA SE POPUNI</t>
    </r>
  </si>
  <si>
    <r>
      <t xml:space="preserve">KANCELARIJSKI MATERIJAL, TONERI, KERTRIDŽI I RIBONI, </t>
    </r>
    <r>
      <rPr>
        <b/>
        <i/>
        <sz val="18"/>
        <color rgb="FFFF0000"/>
        <rFont val="Calibri"/>
        <family val="2"/>
        <charset val="238"/>
        <scheme val="minor"/>
      </rPr>
      <t>JNMV 5/2020</t>
    </r>
  </si>
  <si>
    <r>
      <rPr>
        <b/>
        <sz val="18"/>
        <rFont val="Calibri"/>
        <family val="2"/>
        <scheme val="minor"/>
      </rPr>
      <t xml:space="preserve">KANCELARIJSKI MATERIJAL, TONERI, KERTRIDŽI I RIBONI, </t>
    </r>
    <r>
      <rPr>
        <b/>
        <i/>
        <sz val="18"/>
        <color rgb="FFFF0000"/>
        <rFont val="Calibri"/>
        <family val="2"/>
        <charset val="238"/>
        <scheme val="minor"/>
      </rPr>
      <t>JNMV 5/2020</t>
    </r>
  </si>
  <si>
    <t xml:space="preserve"> Tehničke karakteristike: specifikacija, kvalitet, količina i opis dobra</t>
  </si>
  <si>
    <t>Ispunjenost uslova</t>
  </si>
  <si>
    <t>Proizvođač i zemlja porekla</t>
  </si>
  <si>
    <t>Broj stranice u katalogu</t>
  </si>
  <si>
    <t>DA/NE</t>
  </si>
  <si>
    <t>Tabla dimenzija 60x90cm.</t>
  </si>
  <si>
    <t>Tabla od dimenzija 60x90cm.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</si>
</sst>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241A]General"/>
    <numFmt numFmtId="165" formatCode="[$-241A]#,##0"/>
    <numFmt numFmtId="166" formatCode="[$-241A]#,##0.00;[$-241A]&quot;-&quot;#,##0.00"/>
    <numFmt numFmtId="167" formatCode="[$-241A]#,##0.00"/>
    <numFmt numFmtId="168" formatCode="[$-241A]0%"/>
  </numFmts>
  <fonts count="7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2"/>
      <color theme="1"/>
      <name val="Calibri"/>
      <family val="2"/>
    </font>
    <font>
      <b/>
      <sz val="12"/>
      <color rgb="FF0000FF"/>
      <name val="Calibri"/>
      <family val="2"/>
    </font>
    <font>
      <b/>
      <sz val="12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6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</font>
    <font>
      <b/>
      <sz val="9"/>
      <name val="Arial"/>
      <family val="2"/>
      <charset val="238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i/>
      <sz val="11"/>
      <color rgb="FF7F7F7F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sz val="11"/>
      <color indexed="16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</font>
    <font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11"/>
      <color indexed="8"/>
      <name val="Calibri"/>
      <family val="2"/>
      <charset val="1"/>
    </font>
    <font>
      <sz val="8"/>
      <name val="Calibri"/>
      <family val="2"/>
      <charset val="238"/>
      <scheme val="minor"/>
    </font>
    <font>
      <sz val="8"/>
      <name val="Calibri"/>
      <family val="2"/>
    </font>
    <font>
      <sz val="8"/>
      <name val="Arial"/>
      <family val="2"/>
      <charset val="238"/>
    </font>
    <font>
      <b/>
      <sz val="11"/>
      <name val="Calibri"/>
      <family val="2"/>
      <scheme val="minor"/>
    </font>
    <font>
      <b/>
      <sz val="12"/>
      <name val="Calibri"/>
      <family val="2"/>
      <charset val="1"/>
    </font>
    <font>
      <b/>
      <sz val="15"/>
      <color theme="3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4"/>
      <color theme="3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6"/>
      <color indexed="10"/>
      <name val="Arial"/>
      <family val="2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4"/>
      <color theme="3"/>
      <name val="Arial"/>
      <family val="2"/>
      <charset val="238"/>
    </font>
    <font>
      <b/>
      <sz val="14"/>
      <color rgb="FFFF0000"/>
      <name val="Arial"/>
      <family val="2"/>
    </font>
    <font>
      <b/>
      <i/>
      <sz val="18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name val="Calibri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43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FF"/>
      </left>
      <right style="thin">
        <color rgb="FF0000FF"/>
      </right>
      <top style="double">
        <color rgb="FF0000FF"/>
      </top>
      <bottom style="thin">
        <color rgb="FF0000FF"/>
      </bottom>
      <diagonal/>
    </border>
    <border>
      <left style="thin">
        <color rgb="FF0000FF"/>
      </left>
      <right style="double">
        <color rgb="FF0000FF"/>
      </right>
      <top style="double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double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 style="double">
        <color rgb="FF0000FF"/>
      </bottom>
      <diagonal/>
    </border>
    <border>
      <left style="double">
        <color rgb="FF0000FF"/>
      </left>
      <right style="thin">
        <color rgb="FF0000FF"/>
      </right>
      <top style="double">
        <color rgb="FF0000FF"/>
      </top>
      <bottom/>
      <diagonal/>
    </border>
    <border>
      <left style="double">
        <color rgb="FF0000FF"/>
      </left>
      <right style="thin">
        <color rgb="FF0000FF"/>
      </right>
      <top/>
      <bottom/>
      <diagonal/>
    </border>
    <border>
      <left style="double">
        <color rgb="FF0000FF"/>
      </left>
      <right style="thin">
        <color rgb="FF0000FF"/>
      </right>
      <top/>
      <bottom style="double">
        <color rgb="FF0000FF"/>
      </bottom>
      <diagonal/>
    </border>
    <border>
      <left/>
      <right/>
      <top/>
      <bottom style="double">
        <color rgb="FF0000FF"/>
      </bottom>
      <diagonal/>
    </border>
    <border>
      <left/>
      <right style="hair">
        <color indexed="64"/>
      </right>
      <top/>
      <bottom style="double">
        <color rgb="FF0000F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theme="8" tint="-0.499984740745262"/>
      </left>
      <right style="hair">
        <color theme="8" tint="-0.499984740745262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 style="hair">
        <color theme="8" tint="-0.499984740745262"/>
      </left>
      <right style="hair">
        <color theme="8" tint="-0.499984740745262"/>
      </right>
      <top/>
      <bottom style="hair">
        <color theme="8" tint="-0.499984740745262"/>
      </bottom>
      <diagonal/>
    </border>
    <border>
      <left/>
      <right style="hair">
        <color indexed="64"/>
      </right>
      <top/>
      <bottom/>
      <diagonal/>
    </border>
    <border>
      <left style="hair">
        <color theme="8" tint="-0.499984740745262"/>
      </left>
      <right style="hair">
        <color theme="8" tint="-0.499984740745262"/>
      </right>
      <top style="double">
        <color rgb="FF0000FF"/>
      </top>
      <bottom style="hair">
        <color theme="8" tint="-0.499984740745262"/>
      </bottom>
      <diagonal/>
    </border>
    <border>
      <left style="double">
        <color rgb="FF0000FF"/>
      </left>
      <right style="double">
        <color rgb="FF0000FF"/>
      </right>
      <top style="double">
        <color rgb="FF0000FF"/>
      </top>
      <bottom/>
      <diagonal/>
    </border>
    <border>
      <left style="double">
        <color rgb="FF0000FF"/>
      </left>
      <right style="double">
        <color rgb="FF0000FF"/>
      </right>
      <top/>
      <bottom/>
      <diagonal/>
    </border>
    <border>
      <left style="hair">
        <color theme="8" tint="-0.499984740745262"/>
      </left>
      <right style="hair">
        <color theme="8" tint="-0.499984740745262"/>
      </right>
      <top style="hair">
        <color theme="8" tint="-0.499984740745262"/>
      </top>
      <bottom style="double">
        <color rgb="FF0000FF"/>
      </bottom>
      <diagonal/>
    </border>
    <border>
      <left style="double">
        <color rgb="FF0000FF"/>
      </left>
      <right style="double">
        <color rgb="FF0000FF"/>
      </right>
      <top/>
      <bottom style="double">
        <color rgb="FF0000FF"/>
      </bottom>
      <diagonal/>
    </border>
    <border>
      <left style="thin">
        <color rgb="FF0000FF"/>
      </left>
      <right style="double">
        <color rgb="FF0000FF"/>
      </right>
      <top style="thin">
        <color rgb="FF0000FF"/>
      </top>
      <bottom/>
      <diagonal/>
    </border>
    <border>
      <left style="thin">
        <color rgb="FF0000FF"/>
      </left>
      <right style="double">
        <color rgb="FF0000FF"/>
      </right>
      <top/>
      <bottom style="double">
        <color rgb="FF0000FF"/>
      </bottom>
      <diagonal/>
    </border>
    <border>
      <left/>
      <right style="hair">
        <color theme="8" tint="-0.499984740745262"/>
      </right>
      <top style="double">
        <color rgb="FF0000FF"/>
      </top>
      <bottom style="hair">
        <color theme="8" tint="-0.499984740745262"/>
      </bottom>
      <diagonal/>
    </border>
    <border>
      <left/>
      <right style="hair">
        <color theme="8" tint="-0.499984740745262"/>
      </right>
      <top style="hair">
        <color theme="8" tint="-0.499984740745262"/>
      </top>
      <bottom style="hair">
        <color theme="8" tint="-0.499984740745262"/>
      </bottom>
      <diagonal/>
    </border>
    <border>
      <left/>
      <right style="hair">
        <color theme="8" tint="-0.499984740745262"/>
      </right>
      <top style="hair">
        <color theme="8" tint="-0.499984740745262"/>
      </top>
      <bottom style="double">
        <color rgb="FF0000FF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164" fontId="30" fillId="0" borderId="0"/>
    <xf numFmtId="164" fontId="32" fillId="0" borderId="0"/>
    <xf numFmtId="0" fontId="36" fillId="16" borderId="0"/>
    <xf numFmtId="0" fontId="53" fillId="0" borderId="15" applyNumberFormat="0" applyFill="0" applyAlignment="0" applyProtection="0"/>
  </cellStyleXfs>
  <cellXfs count="23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ill="1"/>
    <xf numFmtId="0" fontId="27" fillId="10" borderId="0" xfId="0" applyFont="1" applyFill="1" applyBorder="1" applyAlignment="1">
      <alignment vertical="center" wrapText="1"/>
    </xf>
    <xf numFmtId="0" fontId="4" fillId="11" borderId="0" xfId="0" applyFont="1" applyFill="1" applyAlignment="1"/>
    <xf numFmtId="9" fontId="0" fillId="0" borderId="0" xfId="0" applyNumberFormat="1"/>
    <xf numFmtId="9" fontId="39" fillId="0" borderId="0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4" fontId="40" fillId="0" borderId="0" xfId="0" applyNumberFormat="1" applyFont="1" applyBorder="1" applyAlignment="1">
      <alignment horizontal="right" vertical="center"/>
    </xf>
    <xf numFmtId="9" fontId="12" fillId="8" borderId="6" xfId="3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9" fontId="0" fillId="0" borderId="0" xfId="0" applyNumberFormat="1" applyBorder="1" applyAlignment="1">
      <alignment vertical="center"/>
    </xf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49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0" fontId="43" fillId="0" borderId="0" xfId="0" applyFont="1" applyAlignment="1">
      <alignment vertical="center"/>
    </xf>
    <xf numFmtId="49" fontId="44" fillId="5" borderId="6" xfId="3" applyNumberFormat="1" applyFont="1" applyFill="1" applyBorder="1" applyAlignment="1">
      <alignment horizontal="center" vertical="center" wrapText="1"/>
    </xf>
    <xf numFmtId="3" fontId="43" fillId="0" borderId="0" xfId="0" applyNumberFormat="1" applyFont="1" applyBorder="1" applyAlignment="1">
      <alignment horizontal="right" vertical="center"/>
    </xf>
    <xf numFmtId="3" fontId="43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horizontal="right"/>
    </xf>
    <xf numFmtId="0" fontId="46" fillId="0" borderId="0" xfId="0" applyFont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/>
    </xf>
    <xf numFmtId="0" fontId="48" fillId="0" borderId="0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4" fillId="5" borderId="6" xfId="3" applyNumberFormat="1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 wrapText="1"/>
    </xf>
    <xf numFmtId="0" fontId="49" fillId="7" borderId="14" xfId="0" applyFont="1" applyFill="1" applyBorder="1" applyAlignment="1">
      <alignment horizontal="center" vertical="center"/>
    </xf>
    <xf numFmtId="0" fontId="44" fillId="7" borderId="14" xfId="0" applyFont="1" applyFill="1" applyBorder="1" applyAlignment="1">
      <alignment horizontal="center" vertical="center"/>
    </xf>
    <xf numFmtId="0" fontId="45" fillId="7" borderId="14" xfId="0" applyFont="1" applyFill="1" applyBorder="1" applyAlignment="1">
      <alignment horizontal="center" vertical="center"/>
    </xf>
    <xf numFmtId="0" fontId="11" fillId="11" borderId="14" xfId="0" applyFont="1" applyFill="1" applyBorder="1" applyAlignment="1">
      <alignment horizontal="center" vertical="center"/>
    </xf>
    <xf numFmtId="1" fontId="11" fillId="7" borderId="14" xfId="0" applyNumberFormat="1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164" fontId="31" fillId="0" borderId="13" xfId="4" applyFont="1" applyBorder="1" applyAlignment="1">
      <alignment vertical="center" wrapText="1"/>
    </xf>
    <xf numFmtId="164" fontId="31" fillId="0" borderId="13" xfId="4" applyFont="1" applyBorder="1" applyAlignment="1">
      <alignment horizontal="center" vertical="center"/>
    </xf>
    <xf numFmtId="165" fontId="30" fillId="0" borderId="13" xfId="4" applyNumberFormat="1" applyBorder="1" applyAlignment="1">
      <alignment horizontal="center" vertical="center"/>
    </xf>
    <xf numFmtId="164" fontId="30" fillId="0" borderId="13" xfId="4" applyFont="1" applyBorder="1" applyAlignment="1">
      <alignment horizontal="center" vertical="center"/>
    </xf>
    <xf numFmtId="166" fontId="30" fillId="0" borderId="13" xfId="4" applyNumberFormat="1" applyBorder="1" applyAlignment="1">
      <alignment vertical="center"/>
    </xf>
    <xf numFmtId="167" fontId="30" fillId="0" borderId="13" xfId="4" applyNumberFormat="1" applyBorder="1" applyAlignment="1">
      <alignment vertical="center"/>
    </xf>
    <xf numFmtId="168" fontId="30" fillId="0" borderId="13" xfId="4" applyNumberFormat="1" applyBorder="1" applyAlignment="1">
      <alignment vertical="center"/>
    </xf>
    <xf numFmtId="164" fontId="30" fillId="0" borderId="13" xfId="4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164" fontId="31" fillId="0" borderId="13" xfId="4" applyFont="1" applyBorder="1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165" fontId="31" fillId="0" borderId="13" xfId="4" applyNumberFormat="1" applyFont="1" applyBorder="1" applyAlignment="1">
      <alignment horizontal="center" vertical="center"/>
    </xf>
    <xf numFmtId="164" fontId="30" fillId="0" borderId="13" xfId="4" applyFill="1" applyBorder="1" applyAlignment="1">
      <alignment vertical="center"/>
    </xf>
    <xf numFmtId="0" fontId="7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3" xfId="0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164" fontId="30" fillId="0" borderId="13" xfId="4" applyBorder="1" applyAlignment="1">
      <alignment vertical="center" wrapText="1"/>
    </xf>
    <xf numFmtId="165" fontId="30" fillId="0" borderId="13" xfId="4" applyNumberFormat="1" applyFont="1" applyBorder="1" applyAlignment="1">
      <alignment horizontal="center" vertical="center" wrapText="1"/>
    </xf>
    <xf numFmtId="167" fontId="30" fillId="13" borderId="13" xfId="4" applyNumberFormat="1" applyFill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167" fontId="30" fillId="0" borderId="13" xfId="4" applyNumberForma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24" fillId="0" borderId="13" xfId="0" applyFont="1" applyBorder="1" applyAlignment="1">
      <alignment horizontal="left" vertical="center"/>
    </xf>
    <xf numFmtId="164" fontId="30" fillId="0" borderId="13" xfId="4" applyBorder="1"/>
    <xf numFmtId="164" fontId="50" fillId="0" borderId="13" xfId="4" applyFont="1" applyBorder="1" applyAlignment="1">
      <alignment horizontal="center" vertical="center"/>
    </xf>
    <xf numFmtId="164" fontId="34" fillId="0" borderId="13" xfId="4" applyFont="1" applyBorder="1" applyAlignment="1">
      <alignment horizontal="center" vertical="center"/>
    </xf>
    <xf numFmtId="164" fontId="47" fillId="0" borderId="13" xfId="4" applyFont="1" applyBorder="1" applyAlignment="1">
      <alignment horizontal="center" vertical="center"/>
    </xf>
    <xf numFmtId="4" fontId="30" fillId="0" borderId="13" xfId="4" applyNumberFormat="1" applyBorder="1" applyAlignment="1">
      <alignment vertical="center"/>
    </xf>
    <xf numFmtId="9" fontId="30" fillId="0" borderId="13" xfId="4" applyNumberFormat="1" applyBorder="1" applyAlignment="1">
      <alignment vertical="center"/>
    </xf>
    <xf numFmtId="0" fontId="24" fillId="0" borderId="13" xfId="0" applyFont="1" applyFill="1" applyBorder="1" applyAlignment="1">
      <alignment horizontal="left" vertical="center"/>
    </xf>
    <xf numFmtId="0" fontId="24" fillId="5" borderId="13" xfId="0" applyFont="1" applyFill="1" applyBorder="1" applyAlignment="1">
      <alignment horizontal="left" vertical="center"/>
    </xf>
    <xf numFmtId="0" fontId="0" fillId="0" borderId="13" xfId="0" applyFill="1" applyBorder="1" applyAlignment="1">
      <alignment vertical="center"/>
    </xf>
    <xf numFmtId="164" fontId="30" fillId="0" borderId="13" xfId="4" applyFill="1" applyBorder="1"/>
    <xf numFmtId="164" fontId="50" fillId="0" borderId="13" xfId="4" applyFont="1" applyFill="1" applyBorder="1" applyAlignment="1">
      <alignment horizontal="center" vertical="center"/>
    </xf>
    <xf numFmtId="164" fontId="34" fillId="0" borderId="13" xfId="4" applyFont="1" applyFill="1" applyBorder="1" applyAlignment="1">
      <alignment horizontal="center" vertical="center"/>
    </xf>
    <xf numFmtId="164" fontId="47" fillId="0" borderId="13" xfId="4" applyFont="1" applyFill="1" applyBorder="1" applyAlignment="1">
      <alignment horizontal="center" vertical="center"/>
    </xf>
    <xf numFmtId="9" fontId="37" fillId="0" borderId="13" xfId="4" applyNumberFormat="1" applyFont="1" applyBorder="1" applyAlignment="1">
      <alignment vertical="center"/>
    </xf>
    <xf numFmtId="164" fontId="37" fillId="0" borderId="13" xfId="4" applyFont="1" applyBorder="1"/>
    <xf numFmtId="4" fontId="37" fillId="0" borderId="13" xfId="4" applyNumberFormat="1" applyFont="1" applyBorder="1" applyAlignment="1">
      <alignment vertical="center"/>
    </xf>
    <xf numFmtId="4" fontId="30" fillId="5" borderId="13" xfId="4" applyNumberFormat="1" applyFill="1" applyBorder="1" applyAlignment="1">
      <alignment vertical="center"/>
    </xf>
    <xf numFmtId="0" fontId="38" fillId="0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8" fillId="0" borderId="13" xfId="0" applyFont="1" applyBorder="1" applyAlignment="1">
      <alignment vertical="center"/>
    </xf>
    <xf numFmtId="3" fontId="43" fillId="0" borderId="13" xfId="0" applyNumberFormat="1" applyFont="1" applyBorder="1" applyAlignment="1">
      <alignment horizontal="right" vertical="center"/>
    </xf>
    <xf numFmtId="0" fontId="46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9" fontId="0" fillId="0" borderId="13" xfId="0" applyNumberFormat="1" applyBorder="1" applyAlignment="1">
      <alignment vertical="center"/>
    </xf>
    <xf numFmtId="4" fontId="26" fillId="6" borderId="13" xfId="0" applyNumberFormat="1" applyFont="1" applyFill="1" applyBorder="1" applyAlignment="1">
      <alignment horizontal="right" vertical="center"/>
    </xf>
    <xf numFmtId="4" fontId="26" fillId="6" borderId="13" xfId="0" applyNumberFormat="1" applyFont="1" applyFill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0" xfId="0" applyAlignment="1">
      <alignment wrapText="1"/>
    </xf>
    <xf numFmtId="0" fontId="4" fillId="11" borderId="0" xfId="0" applyFont="1" applyFill="1" applyAlignment="1">
      <alignment wrapText="1"/>
    </xf>
    <xf numFmtId="0" fontId="0" fillId="0" borderId="13" xfId="0" applyBorder="1" applyAlignment="1">
      <alignment wrapText="1"/>
    </xf>
    <xf numFmtId="164" fontId="25" fillId="0" borderId="13" xfId="4" applyFont="1" applyBorder="1" applyAlignment="1">
      <alignment vertical="center" wrapText="1"/>
    </xf>
    <xf numFmtId="164" fontId="25" fillId="0" borderId="13" xfId="4" applyFont="1" applyFill="1" applyBorder="1" applyAlignment="1">
      <alignment vertical="center" wrapText="1"/>
    </xf>
    <xf numFmtId="164" fontId="25" fillId="15" borderId="13" xfId="4" applyFont="1" applyFill="1" applyBorder="1" applyAlignment="1">
      <alignment vertical="center" wrapText="1"/>
    </xf>
    <xf numFmtId="164" fontId="35" fillId="15" borderId="13" xfId="4" applyFont="1" applyFill="1" applyBorder="1" applyAlignment="1">
      <alignment horizontal="left" vertical="center" wrapText="1"/>
    </xf>
    <xf numFmtId="0" fontId="23" fillId="15" borderId="13" xfId="6" applyNumberFormat="1" applyFont="1" applyFill="1" applyBorder="1" applyAlignment="1" applyProtection="1">
      <alignment vertical="center" wrapText="1"/>
    </xf>
    <xf numFmtId="164" fontId="29" fillId="15" borderId="13" xfId="4" applyFont="1" applyFill="1" applyBorder="1" applyAlignment="1">
      <alignment vertical="center" wrapText="1"/>
    </xf>
    <xf numFmtId="165" fontId="14" fillId="0" borderId="13" xfId="4" applyNumberFormat="1" applyFont="1" applyBorder="1" applyAlignment="1">
      <alignment horizontal="right" vertical="center"/>
    </xf>
    <xf numFmtId="165" fontId="14" fillId="0" borderId="13" xfId="4" applyNumberFormat="1" applyFont="1" applyBorder="1" applyAlignment="1">
      <alignment horizontal="right" vertical="center" wrapText="1"/>
    </xf>
    <xf numFmtId="165" fontId="14" fillId="13" borderId="13" xfId="4" applyNumberFormat="1" applyFont="1" applyFill="1" applyBorder="1" applyAlignment="1">
      <alignment horizontal="right" vertical="center" wrapText="1"/>
    </xf>
    <xf numFmtId="165" fontId="14" fillId="13" borderId="13" xfId="4" applyNumberFormat="1" applyFont="1" applyFill="1" applyBorder="1" applyAlignment="1">
      <alignment horizontal="right" vertical="center"/>
    </xf>
    <xf numFmtId="0" fontId="51" fillId="0" borderId="13" xfId="0" applyFont="1" applyBorder="1" applyAlignment="1">
      <alignment horizontal="center" vertical="center"/>
    </xf>
    <xf numFmtId="164" fontId="52" fillId="0" borderId="13" xfId="4" applyFont="1" applyBorder="1" applyAlignment="1">
      <alignment vertical="center"/>
    </xf>
    <xf numFmtId="164" fontId="52" fillId="0" borderId="13" xfId="4" applyFont="1" applyFill="1" applyBorder="1" applyAlignment="1">
      <alignment vertical="center"/>
    </xf>
    <xf numFmtId="167" fontId="37" fillId="0" borderId="13" xfId="4" applyNumberFormat="1" applyFont="1" applyBorder="1" applyAlignment="1">
      <alignment horizontal="right" vertical="center"/>
    </xf>
    <xf numFmtId="4" fontId="33" fillId="5" borderId="13" xfId="4" applyNumberFormat="1" applyFont="1" applyFill="1" applyBorder="1" applyAlignment="1">
      <alignment vertical="center"/>
    </xf>
    <xf numFmtId="3" fontId="52" fillId="0" borderId="13" xfId="4" applyNumberFormat="1" applyFont="1" applyBorder="1" applyAlignment="1">
      <alignment vertical="center"/>
    </xf>
    <xf numFmtId="3" fontId="52" fillId="0" borderId="13" xfId="4" applyNumberFormat="1" applyFont="1" applyFill="1" applyBorder="1" applyAlignment="1">
      <alignment vertical="center"/>
    </xf>
    <xf numFmtId="166" fontId="30" fillId="5" borderId="13" xfId="4" applyNumberFormat="1" applyFill="1" applyBorder="1" applyAlignment="1">
      <alignment vertical="center"/>
    </xf>
    <xf numFmtId="167" fontId="30" fillId="5" borderId="13" xfId="4" applyNumberFormat="1" applyFill="1" applyBorder="1" applyAlignment="1">
      <alignment vertical="center"/>
    </xf>
    <xf numFmtId="0" fontId="39" fillId="0" borderId="0" xfId="0" applyFont="1" applyAlignment="1">
      <alignment vertical="center" wrapText="1"/>
    </xf>
    <xf numFmtId="0" fontId="16" fillId="9" borderId="8" xfId="3" applyFont="1" applyFill="1" applyBorder="1" applyAlignment="1">
      <alignment horizontal="center" vertical="center" wrapText="1"/>
    </xf>
    <xf numFmtId="0" fontId="16" fillId="9" borderId="9" xfId="3" applyFont="1" applyFill="1" applyBorder="1" applyAlignment="1">
      <alignment horizontal="center" vertical="center" wrapText="1"/>
    </xf>
    <xf numFmtId="0" fontId="16" fillId="9" borderId="10" xfId="3" applyFont="1" applyFill="1" applyBorder="1" applyAlignment="1">
      <alignment horizontal="center" vertical="center" wrapText="1"/>
    </xf>
    <xf numFmtId="0" fontId="12" fillId="9" borderId="2" xfId="3" applyFont="1" applyFill="1" applyBorder="1" applyAlignment="1">
      <alignment horizontal="center" vertical="center" wrapText="1"/>
    </xf>
    <xf numFmtId="0" fontId="12" fillId="9" borderId="4" xfId="3" applyFont="1" applyFill="1" applyBorder="1" applyAlignment="1">
      <alignment horizontal="center" vertical="center" wrapText="1"/>
    </xf>
    <xf numFmtId="0" fontId="12" fillId="9" borderId="6" xfId="3" applyFont="1" applyFill="1" applyBorder="1" applyAlignment="1">
      <alignment horizontal="center" vertical="center" wrapText="1"/>
    </xf>
    <xf numFmtId="0" fontId="15" fillId="10" borderId="2" xfId="3" applyNumberFormat="1" applyFont="1" applyFill="1" applyBorder="1" applyAlignment="1">
      <alignment horizontal="center" vertical="center" wrapText="1"/>
    </xf>
    <xf numFmtId="0" fontId="15" fillId="10" borderId="4" xfId="3" applyNumberFormat="1" applyFont="1" applyFill="1" applyBorder="1" applyAlignment="1">
      <alignment horizontal="center" vertical="center" wrapText="1"/>
    </xf>
    <xf numFmtId="0" fontId="15" fillId="10" borderId="6" xfId="3" applyNumberFormat="1" applyFont="1" applyFill="1" applyBorder="1" applyAlignment="1">
      <alignment horizontal="center" vertical="center" wrapText="1"/>
    </xf>
    <xf numFmtId="0" fontId="14" fillId="5" borderId="2" xfId="2" applyFont="1" applyFill="1" applyBorder="1" applyAlignment="1">
      <alignment horizontal="center" vertical="center"/>
    </xf>
    <xf numFmtId="0" fontId="45" fillId="5" borderId="2" xfId="3" applyFont="1" applyFill="1" applyBorder="1" applyAlignment="1">
      <alignment horizontal="center" vertical="center" wrapText="1"/>
    </xf>
    <xf numFmtId="0" fontId="45" fillId="5" borderId="4" xfId="3" applyFont="1" applyFill="1" applyBorder="1" applyAlignment="1">
      <alignment horizontal="center" vertical="center" wrapText="1"/>
    </xf>
    <xf numFmtId="0" fontId="45" fillId="5" borderId="6" xfId="3" applyFont="1" applyFill="1" applyBorder="1" applyAlignment="1">
      <alignment horizontal="center" vertical="center" wrapText="1"/>
    </xf>
    <xf numFmtId="0" fontId="14" fillId="5" borderId="4" xfId="3" applyNumberFormat="1" applyFont="1" applyFill="1" applyBorder="1" applyAlignment="1">
      <alignment horizontal="center" vertical="center" wrapText="1"/>
    </xf>
    <xf numFmtId="0" fontId="14" fillId="5" borderId="6" xfId="3" applyNumberFormat="1" applyFont="1" applyFill="1" applyBorder="1" applyAlignment="1">
      <alignment horizontal="center" vertical="center" wrapText="1"/>
    </xf>
    <xf numFmtId="9" fontId="12" fillId="8" borderId="4" xfId="3" applyNumberFormat="1" applyFont="1" applyFill="1" applyBorder="1" applyAlignment="1">
      <alignment horizontal="center" vertical="center" wrapText="1"/>
    </xf>
    <xf numFmtId="9" fontId="28" fillId="8" borderId="4" xfId="3" applyNumberFormat="1" applyFont="1" applyFill="1" applyBorder="1" applyAlignment="1">
      <alignment horizontal="center" vertical="center" textRotation="90" wrapText="1"/>
    </xf>
    <xf numFmtId="9" fontId="28" fillId="8" borderId="6" xfId="3" applyNumberFormat="1" applyFont="1" applyFill="1" applyBorder="1" applyAlignment="1">
      <alignment horizontal="center" vertical="center" textRotation="90" wrapText="1"/>
    </xf>
    <xf numFmtId="3" fontId="13" fillId="9" borderId="2" xfId="3" applyNumberFormat="1" applyFont="1" applyFill="1" applyBorder="1" applyAlignment="1">
      <alignment horizontal="center" vertical="center" textRotation="90" wrapText="1"/>
    </xf>
    <xf numFmtId="3" fontId="13" fillId="9" borderId="4" xfId="3" applyNumberFormat="1" applyFont="1" applyFill="1" applyBorder="1" applyAlignment="1">
      <alignment horizontal="center" vertical="center" textRotation="90" wrapText="1"/>
    </xf>
    <xf numFmtId="3" fontId="13" fillId="9" borderId="6" xfId="3" applyNumberFormat="1" applyFont="1" applyFill="1" applyBorder="1" applyAlignment="1">
      <alignment horizontal="center" vertical="center" textRotation="90" wrapText="1"/>
    </xf>
    <xf numFmtId="0" fontId="26" fillId="12" borderId="2" xfId="0" applyFont="1" applyFill="1" applyBorder="1" applyAlignment="1">
      <alignment horizontal="center" vertical="center"/>
    </xf>
    <xf numFmtId="0" fontId="26" fillId="12" borderId="3" xfId="0" applyFont="1" applyFill="1" applyBorder="1" applyAlignment="1">
      <alignment horizontal="center" vertical="center"/>
    </xf>
    <xf numFmtId="0" fontId="17" fillId="14" borderId="11" xfId="1" applyFont="1" applyFill="1" applyBorder="1" applyAlignment="1">
      <alignment horizontal="center" vertical="center" wrapText="1"/>
    </xf>
    <xf numFmtId="0" fontId="17" fillId="14" borderId="12" xfId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right" vertical="center"/>
    </xf>
    <xf numFmtId="0" fontId="42" fillId="0" borderId="0" xfId="0" applyFont="1" applyAlignment="1">
      <alignment horizontal="right" vertical="center"/>
    </xf>
    <xf numFmtId="0" fontId="40" fillId="0" borderId="0" xfId="0" applyFont="1" applyBorder="1" applyAlignment="1">
      <alignment horizontal="right" vertical="center"/>
    </xf>
    <xf numFmtId="0" fontId="54" fillId="0" borderId="0" xfId="0" applyFont="1" applyAlignment="1">
      <alignment horizontal="center"/>
    </xf>
    <xf numFmtId="0" fontId="55" fillId="0" borderId="0" xfId="0" applyFont="1" applyAlignment="1"/>
    <xf numFmtId="0" fontId="56" fillId="0" borderId="0" xfId="0" applyFont="1"/>
    <xf numFmtId="0" fontId="57" fillId="0" borderId="0" xfId="0" applyFont="1"/>
    <xf numFmtId="0" fontId="55" fillId="0" borderId="0" xfId="0" applyFont="1"/>
    <xf numFmtId="0" fontId="21" fillId="0" borderId="0" xfId="0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59" fillId="0" borderId="0" xfId="0" applyFont="1" applyAlignment="1">
      <alignment horizontal="center" vertical="center"/>
    </xf>
    <xf numFmtId="0" fontId="21" fillId="0" borderId="0" xfId="0" applyFont="1" applyAlignment="1">
      <alignment horizontal="right"/>
    </xf>
    <xf numFmtId="9" fontId="21" fillId="0" borderId="0" xfId="0" applyNumberFormat="1" applyFont="1" applyAlignment="1">
      <alignment horizontal="right"/>
    </xf>
    <xf numFmtId="0" fontId="2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60" fillId="0" borderId="0" xfId="0" applyFont="1"/>
    <xf numFmtId="0" fontId="20" fillId="0" borderId="0" xfId="0" applyFont="1"/>
    <xf numFmtId="0" fontId="18" fillId="0" borderId="0" xfId="0" applyFont="1" applyAlignment="1">
      <alignment horizontal="center" vertical="center"/>
    </xf>
    <xf numFmtId="0" fontId="61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9" fontId="18" fillId="0" borderId="0" xfId="0" applyNumberFormat="1" applyFont="1" applyAlignment="1">
      <alignment horizontal="right"/>
    </xf>
    <xf numFmtId="0" fontId="62" fillId="5" borderId="0" xfId="1" applyFont="1" applyFill="1" applyBorder="1" applyAlignment="1">
      <alignment horizontal="center" vertical="center" wrapText="1"/>
    </xf>
    <xf numFmtId="0" fontId="62" fillId="5" borderId="0" xfId="1" applyFont="1" applyFill="1" applyBorder="1" applyAlignment="1">
      <alignment vertical="center" wrapText="1"/>
    </xf>
    <xf numFmtId="0" fontId="63" fillId="5" borderId="0" xfId="1" applyFont="1" applyFill="1" applyBorder="1" applyAlignment="1">
      <alignment horizontal="left" vertical="center" wrapText="1"/>
    </xf>
    <xf numFmtId="0" fontId="62" fillId="5" borderId="0" xfId="1" applyFont="1" applyFill="1" applyBorder="1" applyAlignment="1">
      <alignment horizontal="left" vertical="center" wrapText="1"/>
    </xf>
    <xf numFmtId="9" fontId="62" fillId="5" borderId="0" xfId="1" applyNumberFormat="1" applyFont="1" applyFill="1" applyBorder="1" applyAlignment="1">
      <alignment horizontal="left" vertical="center" wrapText="1"/>
    </xf>
    <xf numFmtId="0" fontId="65" fillId="0" borderId="0" xfId="0" applyFont="1"/>
    <xf numFmtId="0" fontId="0" fillId="0" borderId="0" xfId="0" applyAlignment="1"/>
    <xf numFmtId="0" fontId="21" fillId="0" borderId="16" xfId="0" applyFont="1" applyBorder="1"/>
    <xf numFmtId="0" fontId="21" fillId="0" borderId="0" xfId="0" applyFont="1" applyBorder="1"/>
    <xf numFmtId="0" fontId="66" fillId="17" borderId="0" xfId="0" applyFont="1" applyFill="1" applyBorder="1" applyAlignment="1">
      <alignment horizontal="center" vertical="center" wrapText="1"/>
    </xf>
    <xf numFmtId="0" fontId="67" fillId="17" borderId="0" xfId="0" applyFont="1" applyFill="1" applyBorder="1" applyAlignment="1">
      <alignment vertical="center" wrapText="1"/>
    </xf>
    <xf numFmtId="0" fontId="68" fillId="17" borderId="16" xfId="0" applyFont="1" applyFill="1" applyBorder="1" applyAlignment="1">
      <alignment vertical="center" wrapText="1"/>
    </xf>
    <xf numFmtId="0" fontId="68" fillId="17" borderId="0" xfId="0" applyFont="1" applyFill="1" applyBorder="1" applyAlignment="1">
      <alignment vertical="center" wrapText="1"/>
    </xf>
    <xf numFmtId="0" fontId="69" fillId="17" borderId="0" xfId="0" applyFont="1" applyFill="1" applyBorder="1" applyAlignment="1">
      <alignment vertical="center" wrapText="1"/>
    </xf>
    <xf numFmtId="0" fontId="67" fillId="17" borderId="0" xfId="0" applyFont="1" applyFill="1" applyBorder="1" applyAlignment="1">
      <alignment horizontal="center" vertical="center" wrapText="1"/>
    </xf>
    <xf numFmtId="0" fontId="70" fillId="17" borderId="0" xfId="0" applyFont="1" applyFill="1" applyBorder="1" applyAlignment="1">
      <alignment vertical="center" wrapText="1"/>
    </xf>
    <xf numFmtId="9" fontId="67" fillId="17" borderId="0" xfId="0" applyNumberFormat="1" applyFont="1" applyFill="1" applyBorder="1" applyAlignment="1">
      <alignment vertical="center" wrapText="1"/>
    </xf>
    <xf numFmtId="0" fontId="71" fillId="0" borderId="0" xfId="0" applyFont="1" applyFill="1" applyAlignment="1">
      <alignment horizontal="left"/>
    </xf>
    <xf numFmtId="0" fontId="64" fillId="5" borderId="0" xfId="1" applyFont="1" applyFill="1" applyBorder="1" applyAlignment="1">
      <alignment horizontal="left" vertical="center" wrapText="1"/>
    </xf>
    <xf numFmtId="0" fontId="74" fillId="0" borderId="0" xfId="7" applyFont="1" applyBorder="1" applyAlignment="1">
      <alignment horizontal="left" vertical="center" wrapText="1"/>
    </xf>
    <xf numFmtId="0" fontId="17" fillId="5" borderId="0" xfId="1" applyFont="1" applyFill="1" applyBorder="1" applyAlignment="1">
      <alignment vertical="center" wrapText="1"/>
    </xf>
    <xf numFmtId="0" fontId="0" fillId="0" borderId="0" xfId="0" applyFont="1" applyBorder="1"/>
    <xf numFmtId="0" fontId="24" fillId="8" borderId="17" xfId="0" applyFont="1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9" fontId="39" fillId="0" borderId="17" xfId="0" applyNumberFormat="1" applyFont="1" applyBorder="1" applyAlignment="1">
      <alignment horizontal="center" vertical="center" wrapText="1"/>
    </xf>
    <xf numFmtId="0" fontId="77" fillId="0" borderId="17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" fontId="0" fillId="0" borderId="17" xfId="0" applyNumberFormat="1" applyBorder="1" applyAlignment="1">
      <alignment vertical="center"/>
    </xf>
    <xf numFmtId="0" fontId="0" fillId="0" borderId="17" xfId="0" applyFill="1" applyBorder="1" applyAlignment="1">
      <alignment vertical="center"/>
    </xf>
    <xf numFmtId="2" fontId="0" fillId="0" borderId="17" xfId="0" applyNumberFormat="1" applyFill="1" applyBorder="1" applyAlignment="1">
      <alignment vertical="center"/>
    </xf>
    <xf numFmtId="0" fontId="0" fillId="5" borderId="17" xfId="0" applyFill="1" applyBorder="1" applyAlignment="1">
      <alignment vertical="center"/>
    </xf>
    <xf numFmtId="0" fontId="0" fillId="0" borderId="17" xfId="0" applyBorder="1"/>
    <xf numFmtId="0" fontId="76" fillId="7" borderId="18" xfId="0" applyFont="1" applyFill="1" applyBorder="1" applyAlignment="1">
      <alignment horizontal="center" vertical="center"/>
    </xf>
    <xf numFmtId="1" fontId="76" fillId="7" borderId="18" xfId="0" applyNumberFormat="1" applyFont="1" applyFill="1" applyBorder="1" applyAlignment="1">
      <alignment horizontal="center" vertical="center"/>
    </xf>
    <xf numFmtId="0" fontId="17" fillId="14" borderId="0" xfId="1" applyFont="1" applyFill="1" applyBorder="1" applyAlignment="1">
      <alignment horizontal="center" vertical="center" wrapText="1"/>
    </xf>
    <xf numFmtId="0" fontId="17" fillId="14" borderId="19" xfId="1" applyFont="1" applyFill="1" applyBorder="1" applyAlignment="1">
      <alignment horizontal="center" vertical="center" wrapText="1"/>
    </xf>
    <xf numFmtId="0" fontId="75" fillId="8" borderId="20" xfId="0" applyFont="1" applyFill="1" applyBorder="1" applyAlignment="1">
      <alignment horizontal="center" vertical="center" wrapText="1"/>
    </xf>
    <xf numFmtId="0" fontId="78" fillId="10" borderId="21" xfId="0" applyFont="1" applyFill="1" applyBorder="1" applyAlignment="1">
      <alignment horizontal="center" vertical="center" wrapText="1"/>
    </xf>
    <xf numFmtId="0" fontId="78" fillId="10" borderId="22" xfId="0" applyFont="1" applyFill="1" applyBorder="1" applyAlignment="1">
      <alignment horizontal="center" vertical="center" wrapText="1"/>
    </xf>
    <xf numFmtId="0" fontId="24" fillId="8" borderId="23" xfId="0" applyFont="1" applyFill="1" applyBorder="1" applyAlignment="1">
      <alignment horizontal="center" vertical="center" wrapText="1"/>
    </xf>
    <xf numFmtId="0" fontId="78" fillId="10" borderId="24" xfId="0" applyFont="1" applyFill="1" applyBorder="1" applyAlignment="1">
      <alignment horizontal="center" vertical="center" wrapText="1"/>
    </xf>
    <xf numFmtId="164" fontId="31" fillId="0" borderId="13" xfId="4" applyFont="1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13" xfId="0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164" fontId="31" fillId="0" borderId="13" xfId="4" applyFont="1" applyFill="1" applyBorder="1" applyAlignment="1">
      <alignment vertical="center"/>
    </xf>
    <xf numFmtId="0" fontId="10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164" fontId="37" fillId="0" borderId="13" xfId="4" applyFont="1" applyFill="1" applyBorder="1"/>
    <xf numFmtId="0" fontId="12" fillId="8" borderId="25" xfId="3" applyFont="1" applyFill="1" applyBorder="1" applyAlignment="1">
      <alignment horizontal="center" vertical="center" wrapText="1"/>
    </xf>
    <xf numFmtId="0" fontId="12" fillId="8" borderId="26" xfId="3" applyFont="1" applyFill="1" applyBorder="1" applyAlignment="1">
      <alignment horizontal="center" vertical="center" wrapText="1"/>
    </xf>
    <xf numFmtId="0" fontId="75" fillId="8" borderId="27" xfId="0" applyFont="1" applyFill="1" applyBorder="1" applyAlignment="1">
      <alignment horizontal="center" vertical="center" wrapText="1"/>
    </xf>
    <xf numFmtId="9" fontId="25" fillId="8" borderId="28" xfId="0" applyNumberFormat="1" applyFont="1" applyFill="1" applyBorder="1" applyAlignment="1">
      <alignment horizontal="center" vertical="center" wrapText="1"/>
    </xf>
    <xf numFmtId="9" fontId="25" fillId="8" borderId="29" xfId="0" applyNumberFormat="1" applyFont="1" applyFill="1" applyBorder="1" applyAlignment="1">
      <alignment horizontal="center" vertical="center" wrapText="1"/>
    </xf>
    <xf numFmtId="3" fontId="13" fillId="9" borderId="3" xfId="3" applyNumberFormat="1" applyFont="1" applyFill="1" applyBorder="1" applyAlignment="1">
      <alignment horizontal="center" vertical="center" textRotation="90" wrapText="1"/>
    </xf>
    <xf numFmtId="3" fontId="13" fillId="9" borderId="5" xfId="3" applyNumberFormat="1" applyFont="1" applyFill="1" applyBorder="1" applyAlignment="1">
      <alignment horizontal="center" vertical="center" textRotation="90" wrapText="1"/>
    </xf>
    <xf numFmtId="3" fontId="13" fillId="9" borderId="7" xfId="3" applyNumberFormat="1" applyFont="1" applyFill="1" applyBorder="1" applyAlignment="1">
      <alignment horizontal="center" vertical="center" textRotation="90" wrapText="1"/>
    </xf>
  </cellXfs>
  <cellStyles count="8">
    <cellStyle name="20% - Accent5" xfId="2" builtinId="46"/>
    <cellStyle name="40% - Accent5" xfId="3" builtinId="47"/>
    <cellStyle name="Excel Built-in Bad" xfId="6"/>
    <cellStyle name="Excel Built-in Explanatory Text" xfId="5"/>
    <cellStyle name="Excel Built-in Normal" xfId="4"/>
    <cellStyle name="Heading 1" xfId="7" builtinId="16"/>
    <cellStyle name="Normal" xfId="0" builtinId="0"/>
    <cellStyle name="Output" xfId="1" builtinId="21"/>
  </cellStyles>
  <dxfs count="0"/>
  <tableStyles count="0" defaultTableStyle="TableStyleMedium2" defaultPivotStyle="PivotStyleLight16"/>
  <colors>
    <mruColors>
      <color rgb="FFFF00FF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189"/>
  <sheetViews>
    <sheetView tabSelected="1" view="pageBreakPreview" zoomScale="90" zoomScaleNormal="90" zoomScaleSheetLayoutView="90" workbookViewId="0">
      <selection activeCell="N17" sqref="N17"/>
    </sheetView>
  </sheetViews>
  <sheetFormatPr defaultRowHeight="15" x14ac:dyDescent="0.25"/>
  <cols>
    <col min="1" max="1" width="7.140625" customWidth="1"/>
    <col min="2" max="2" width="8.42578125" style="2" customWidth="1"/>
    <col min="3" max="3" width="32.140625" customWidth="1"/>
    <col min="4" max="4" width="44.5703125" style="14" customWidth="1"/>
    <col min="5" max="5" width="24.42578125" customWidth="1"/>
    <col min="6" max="6" width="9.28515625" style="35" customWidth="1"/>
    <col min="7" max="7" width="12.140625" style="28" customWidth="1"/>
    <col min="8" max="8" width="9.28515625" style="32" customWidth="1"/>
    <col min="9" max="9" width="11.42578125" style="1" customWidth="1"/>
    <col min="10" max="10" width="11.42578125" customWidth="1"/>
    <col min="11" max="11" width="10.42578125" customWidth="1"/>
    <col min="12" max="12" width="6.5703125" style="7" customWidth="1"/>
    <col min="13" max="13" width="16.85546875" style="9" customWidth="1"/>
    <col min="14" max="14" width="15.85546875" customWidth="1"/>
    <col min="15" max="15" width="17" style="9" customWidth="1"/>
    <col min="16" max="16" width="28.28515625" style="107" customWidth="1"/>
  </cols>
  <sheetData>
    <row r="1" spans="1:17" ht="36" customHeight="1" x14ac:dyDescent="0.4">
      <c r="A1" s="158"/>
      <c r="B1" s="159"/>
      <c r="C1" s="160" t="s">
        <v>319</v>
      </c>
      <c r="D1" s="160"/>
      <c r="E1" s="161"/>
      <c r="F1" s="162"/>
      <c r="G1" s="163"/>
      <c r="H1" s="164"/>
      <c r="I1" s="165"/>
      <c r="J1" s="162"/>
      <c r="K1" s="166"/>
      <c r="L1" s="167"/>
      <c r="M1" s="162"/>
      <c r="N1" s="166"/>
      <c r="O1" s="166"/>
      <c r="P1"/>
    </row>
    <row r="2" spans="1:17" ht="21" x14ac:dyDescent="0.35">
      <c r="A2" s="168"/>
      <c r="B2" s="169"/>
      <c r="C2" s="170" t="s">
        <v>320</v>
      </c>
      <c r="D2" s="170"/>
      <c r="E2" s="171"/>
      <c r="F2"/>
      <c r="G2" s="172"/>
      <c r="H2" s="173"/>
      <c r="I2" s="174"/>
      <c r="K2" s="175"/>
      <c r="L2" s="176"/>
      <c r="M2"/>
      <c r="N2" s="175"/>
      <c r="O2" s="175"/>
      <c r="P2"/>
    </row>
    <row r="3" spans="1:17" s="182" customFormat="1" ht="48" customHeight="1" x14ac:dyDescent="0.25">
      <c r="A3" s="177"/>
      <c r="B3" s="178"/>
      <c r="C3" s="195" t="s">
        <v>326</v>
      </c>
      <c r="D3" s="179"/>
      <c r="E3" s="180"/>
      <c r="F3" s="180"/>
      <c r="G3" s="180"/>
      <c r="H3" s="180"/>
      <c r="I3" s="180"/>
      <c r="J3" s="180"/>
      <c r="K3" s="180"/>
      <c r="L3" s="181"/>
      <c r="M3" s="177"/>
      <c r="N3" s="178"/>
      <c r="O3" s="178"/>
      <c r="P3" s="178"/>
    </row>
    <row r="4" spans="1:17" ht="33.75" customHeight="1" x14ac:dyDescent="0.35">
      <c r="A4" s="168"/>
      <c r="B4" s="183"/>
      <c r="C4" s="184" t="s">
        <v>321</v>
      </c>
      <c r="D4" s="185"/>
      <c r="E4" s="171"/>
      <c r="F4"/>
      <c r="G4" s="172"/>
      <c r="H4" s="173"/>
      <c r="I4" s="174"/>
      <c r="K4" s="175"/>
      <c r="L4" s="176"/>
      <c r="M4"/>
      <c r="N4" s="175"/>
      <c r="O4" s="175"/>
      <c r="P4"/>
    </row>
    <row r="5" spans="1:17" ht="23.25" x14ac:dyDescent="0.25">
      <c r="A5" s="186" t="s">
        <v>322</v>
      </c>
      <c r="B5" s="187"/>
      <c r="C5" s="188" t="s">
        <v>323</v>
      </c>
      <c r="D5" s="189"/>
      <c r="E5" s="190"/>
      <c r="F5" s="187"/>
      <c r="G5" s="187"/>
      <c r="H5" s="191"/>
      <c r="I5" s="192"/>
      <c r="J5" s="187"/>
      <c r="K5" s="187"/>
      <c r="L5" s="193"/>
      <c r="M5" s="187"/>
      <c r="N5" s="187"/>
      <c r="O5" s="187"/>
      <c r="P5"/>
    </row>
    <row r="6" spans="1:17" ht="23.25" x14ac:dyDescent="0.25">
      <c r="A6" s="186"/>
      <c r="B6" s="187"/>
      <c r="C6" s="189"/>
      <c r="D6" s="189"/>
      <c r="E6" s="190"/>
      <c r="F6" s="187"/>
      <c r="G6" s="187"/>
      <c r="H6" s="191"/>
      <c r="I6" s="192"/>
      <c r="J6" s="187"/>
      <c r="K6" s="187"/>
      <c r="L6" s="193"/>
      <c r="M6" s="187"/>
      <c r="N6" s="187"/>
      <c r="O6" s="187"/>
      <c r="P6"/>
    </row>
    <row r="7" spans="1:17" ht="21.75" thickBot="1" x14ac:dyDescent="0.3">
      <c r="B7" s="153" t="s">
        <v>292</v>
      </c>
      <c r="C7" s="153"/>
      <c r="D7" s="154"/>
      <c r="E7" s="14"/>
      <c r="F7" s="34"/>
      <c r="G7" s="24"/>
      <c r="H7" s="29"/>
      <c r="I7" s="14"/>
      <c r="J7" s="14"/>
      <c r="K7" s="14"/>
      <c r="L7" s="14"/>
      <c r="M7" s="21"/>
      <c r="N7" s="14"/>
      <c r="O7" s="14"/>
    </row>
    <row r="8" spans="1:17" ht="19.5" thickTop="1" x14ac:dyDescent="0.25">
      <c r="A8" s="130" t="s">
        <v>128</v>
      </c>
      <c r="B8" s="133" t="s">
        <v>127</v>
      </c>
      <c r="C8" s="136" t="s">
        <v>126</v>
      </c>
      <c r="D8" s="136" t="s">
        <v>125</v>
      </c>
      <c r="E8" s="139" t="s">
        <v>124</v>
      </c>
      <c r="F8" s="139"/>
      <c r="G8" s="139"/>
      <c r="H8" s="140" t="s">
        <v>123</v>
      </c>
      <c r="I8" s="148" t="s">
        <v>222</v>
      </c>
      <c r="J8" s="151" t="s">
        <v>124</v>
      </c>
      <c r="K8" s="151"/>
      <c r="L8" s="151"/>
      <c r="M8" s="151"/>
      <c r="N8" s="151"/>
      <c r="O8" s="152"/>
      <c r="P8" s="217" t="s">
        <v>318</v>
      </c>
      <c r="Q8" s="5"/>
    </row>
    <row r="9" spans="1:17" ht="18.75" x14ac:dyDescent="0.25">
      <c r="A9" s="131"/>
      <c r="B9" s="134"/>
      <c r="C9" s="137"/>
      <c r="D9" s="137"/>
      <c r="E9" s="143" t="s">
        <v>121</v>
      </c>
      <c r="F9" s="143" t="s">
        <v>120</v>
      </c>
      <c r="G9" s="143"/>
      <c r="H9" s="141"/>
      <c r="I9" s="149"/>
      <c r="J9" s="145" t="s">
        <v>122</v>
      </c>
      <c r="K9" s="145"/>
      <c r="L9" s="146" t="s">
        <v>218</v>
      </c>
      <c r="M9" s="145" t="s">
        <v>129</v>
      </c>
      <c r="N9" s="145"/>
      <c r="O9" s="230" t="s">
        <v>221</v>
      </c>
      <c r="P9" s="218"/>
      <c r="Q9" s="5"/>
    </row>
    <row r="10" spans="1:17" ht="32.25" thickBot="1" x14ac:dyDescent="0.3">
      <c r="A10" s="132"/>
      <c r="B10" s="135"/>
      <c r="C10" s="138"/>
      <c r="D10" s="138"/>
      <c r="E10" s="144"/>
      <c r="F10" s="36" t="s">
        <v>119</v>
      </c>
      <c r="G10" s="25" t="s">
        <v>118</v>
      </c>
      <c r="H10" s="142"/>
      <c r="I10" s="150"/>
      <c r="J10" s="11" t="s">
        <v>117</v>
      </c>
      <c r="K10" s="11" t="s">
        <v>116</v>
      </c>
      <c r="L10" s="147"/>
      <c r="M10" s="11" t="s">
        <v>117</v>
      </c>
      <c r="N10" s="11" t="s">
        <v>116</v>
      </c>
      <c r="O10" s="231"/>
      <c r="P10" s="220"/>
      <c r="Q10" s="5"/>
    </row>
    <row r="11" spans="1:17" s="3" customFormat="1" ht="15.75" thickTop="1" x14ac:dyDescent="0.25">
      <c r="A11" s="37">
        <v>0</v>
      </c>
      <c r="B11" s="37">
        <v>1</v>
      </c>
      <c r="C11" s="38">
        <v>2</v>
      </c>
      <c r="D11" s="38">
        <v>3</v>
      </c>
      <c r="E11" s="38">
        <v>4</v>
      </c>
      <c r="F11" s="39">
        <v>5</v>
      </c>
      <c r="G11" s="40">
        <v>6</v>
      </c>
      <c r="H11" s="41">
        <v>7</v>
      </c>
      <c r="I11" s="42">
        <v>8</v>
      </c>
      <c r="J11" s="37">
        <v>9</v>
      </c>
      <c r="K11" s="37">
        <v>10</v>
      </c>
      <c r="L11" s="43">
        <v>11</v>
      </c>
      <c r="M11" s="37" t="s">
        <v>219</v>
      </c>
      <c r="N11" s="37" t="s">
        <v>220</v>
      </c>
      <c r="O11" s="44">
        <v>14</v>
      </c>
      <c r="P11" s="108"/>
      <c r="Q11" s="6"/>
    </row>
    <row r="12" spans="1:17" ht="30" x14ac:dyDescent="0.25">
      <c r="A12" s="45"/>
      <c r="B12" s="46">
        <v>1</v>
      </c>
      <c r="C12" s="47" t="s">
        <v>115</v>
      </c>
      <c r="D12" s="48" t="s">
        <v>114</v>
      </c>
      <c r="E12" s="49"/>
      <c r="F12" s="50"/>
      <c r="G12" s="51"/>
      <c r="H12" s="52" t="s">
        <v>9</v>
      </c>
      <c r="I12" s="116">
        <v>50</v>
      </c>
      <c r="J12" s="53"/>
      <c r="K12" s="54"/>
      <c r="L12" s="55"/>
      <c r="M12" s="123"/>
      <c r="N12" s="54"/>
      <c r="O12" s="56"/>
      <c r="P12" s="109"/>
    </row>
    <row r="13" spans="1:17" ht="15.75" x14ac:dyDescent="0.25">
      <c r="A13" s="57"/>
      <c r="B13" s="46">
        <f>B12+1</f>
        <v>2</v>
      </c>
      <c r="C13" s="47" t="s">
        <v>113</v>
      </c>
      <c r="D13" s="58" t="s">
        <v>112</v>
      </c>
      <c r="E13" s="59"/>
      <c r="F13" s="50"/>
      <c r="G13" s="51"/>
      <c r="H13" s="52" t="s">
        <v>9</v>
      </c>
      <c r="I13" s="116">
        <v>10</v>
      </c>
      <c r="J13" s="53"/>
      <c r="K13" s="54"/>
      <c r="L13" s="55"/>
      <c r="M13" s="123"/>
      <c r="N13" s="54"/>
      <c r="O13" s="56"/>
      <c r="P13" s="109"/>
    </row>
    <row r="14" spans="1:17" ht="15.75" x14ac:dyDescent="0.25">
      <c r="A14" s="57"/>
      <c r="B14" s="46">
        <f t="shared" ref="B14:B81" si="0">B13+1</f>
        <v>3</v>
      </c>
      <c r="C14" s="47" t="s">
        <v>111</v>
      </c>
      <c r="D14" s="58" t="s">
        <v>110</v>
      </c>
      <c r="E14" s="59"/>
      <c r="F14" s="50"/>
      <c r="G14" s="51"/>
      <c r="H14" s="52" t="s">
        <v>9</v>
      </c>
      <c r="I14" s="116">
        <v>200</v>
      </c>
      <c r="J14" s="53"/>
      <c r="K14" s="54"/>
      <c r="L14" s="55"/>
      <c r="M14" s="123"/>
      <c r="N14" s="54"/>
      <c r="O14" s="56"/>
      <c r="P14" s="109"/>
    </row>
    <row r="15" spans="1:17" ht="15.75" x14ac:dyDescent="0.25">
      <c r="A15" s="57"/>
      <c r="B15" s="46">
        <f t="shared" si="0"/>
        <v>4</v>
      </c>
      <c r="C15" s="47" t="s">
        <v>109</v>
      </c>
      <c r="D15" s="58" t="s">
        <v>108</v>
      </c>
      <c r="E15" s="59"/>
      <c r="F15" s="50"/>
      <c r="G15" s="51"/>
      <c r="H15" s="52" t="s">
        <v>9</v>
      </c>
      <c r="I15" s="116">
        <v>35</v>
      </c>
      <c r="J15" s="53"/>
      <c r="K15" s="54"/>
      <c r="L15" s="55"/>
      <c r="M15" s="123"/>
      <c r="N15" s="54"/>
      <c r="O15" s="56"/>
      <c r="P15" s="109"/>
    </row>
    <row r="16" spans="1:17" ht="30" x14ac:dyDescent="0.25">
      <c r="A16" s="57"/>
      <c r="B16" s="46">
        <f t="shared" si="0"/>
        <v>5</v>
      </c>
      <c r="C16" s="47" t="s">
        <v>107</v>
      </c>
      <c r="D16" s="48" t="s">
        <v>106</v>
      </c>
      <c r="E16" s="59"/>
      <c r="F16" s="50"/>
      <c r="G16" s="51"/>
      <c r="H16" s="52" t="s">
        <v>9</v>
      </c>
      <c r="I16" s="116">
        <v>300</v>
      </c>
      <c r="J16" s="53"/>
      <c r="K16" s="54"/>
      <c r="L16" s="55"/>
      <c r="M16" s="123"/>
      <c r="N16" s="54"/>
      <c r="O16" s="56"/>
      <c r="P16" s="109"/>
    </row>
    <row r="17" spans="1:16" ht="90" x14ac:dyDescent="0.25">
      <c r="A17" s="45"/>
      <c r="B17" s="46">
        <f t="shared" si="0"/>
        <v>6</v>
      </c>
      <c r="C17" s="60" t="s">
        <v>105</v>
      </c>
      <c r="D17" s="48" t="s">
        <v>104</v>
      </c>
      <c r="E17" s="49"/>
      <c r="F17" s="61"/>
      <c r="G17" s="52"/>
      <c r="H17" s="52" t="s">
        <v>9</v>
      </c>
      <c r="I17" s="117">
        <v>50</v>
      </c>
      <c r="J17" s="53"/>
      <c r="K17" s="54"/>
      <c r="L17" s="55"/>
      <c r="M17" s="123"/>
      <c r="N17" s="54"/>
      <c r="O17" s="62"/>
      <c r="P17" s="109"/>
    </row>
    <row r="18" spans="1:16" ht="60" x14ac:dyDescent="0.25">
      <c r="A18" s="45"/>
      <c r="B18" s="46">
        <f t="shared" si="0"/>
        <v>7</v>
      </c>
      <c r="C18" s="60" t="s">
        <v>103</v>
      </c>
      <c r="D18" s="48" t="s">
        <v>102</v>
      </c>
      <c r="E18" s="49"/>
      <c r="F18" s="61"/>
      <c r="G18" s="52"/>
      <c r="H18" s="52" t="s">
        <v>9</v>
      </c>
      <c r="I18" s="117">
        <v>300</v>
      </c>
      <c r="J18" s="53"/>
      <c r="K18" s="54"/>
      <c r="L18" s="55"/>
      <c r="M18" s="123"/>
      <c r="N18" s="54"/>
      <c r="O18" s="56"/>
      <c r="P18" s="109"/>
    </row>
    <row r="19" spans="1:16" ht="15.75" x14ac:dyDescent="0.25">
      <c r="A19" s="45"/>
      <c r="B19" s="46">
        <f t="shared" si="0"/>
        <v>8</v>
      </c>
      <c r="C19" s="60" t="s">
        <v>101</v>
      </c>
      <c r="D19" s="63" t="s">
        <v>100</v>
      </c>
      <c r="E19" s="49"/>
      <c r="F19" s="50"/>
      <c r="G19" s="51"/>
      <c r="H19" s="52" t="s">
        <v>9</v>
      </c>
      <c r="I19" s="117">
        <v>300</v>
      </c>
      <c r="J19" s="53"/>
      <c r="K19" s="54"/>
      <c r="L19" s="55"/>
      <c r="M19" s="123"/>
      <c r="N19" s="54"/>
      <c r="O19" s="54"/>
      <c r="P19" s="109"/>
    </row>
    <row r="20" spans="1:16" ht="31.5" x14ac:dyDescent="0.25">
      <c r="A20" s="45"/>
      <c r="B20" s="46">
        <f t="shared" si="0"/>
        <v>9</v>
      </c>
      <c r="C20" s="60" t="s">
        <v>300</v>
      </c>
      <c r="D20" s="48" t="s">
        <v>99</v>
      </c>
      <c r="E20" s="49"/>
      <c r="F20" s="50"/>
      <c r="G20" s="51"/>
      <c r="H20" s="52" t="s">
        <v>9</v>
      </c>
      <c r="I20" s="117">
        <v>30</v>
      </c>
      <c r="J20" s="53"/>
      <c r="K20" s="54"/>
      <c r="L20" s="55"/>
      <c r="M20" s="123"/>
      <c r="N20" s="54"/>
      <c r="O20" s="56"/>
      <c r="P20" s="109"/>
    </row>
    <row r="21" spans="1:16" ht="75" x14ac:dyDescent="0.25">
      <c r="A21" s="45"/>
      <c r="B21" s="46">
        <f t="shared" si="0"/>
        <v>10</v>
      </c>
      <c r="C21" s="60" t="s">
        <v>98</v>
      </c>
      <c r="D21" s="48" t="s">
        <v>293</v>
      </c>
      <c r="E21" s="49"/>
      <c r="F21" s="50"/>
      <c r="G21" s="51"/>
      <c r="H21" s="52" t="s">
        <v>24</v>
      </c>
      <c r="I21" s="117">
        <v>20</v>
      </c>
      <c r="J21" s="53"/>
      <c r="K21" s="54"/>
      <c r="L21" s="55"/>
      <c r="M21" s="123"/>
      <c r="N21" s="54"/>
      <c r="O21" s="56"/>
      <c r="P21" s="109"/>
    </row>
    <row r="22" spans="1:16" ht="60" x14ac:dyDescent="0.25">
      <c r="A22" s="45"/>
      <c r="B22" s="46">
        <f t="shared" si="0"/>
        <v>11</v>
      </c>
      <c r="C22" s="64" t="s">
        <v>134</v>
      </c>
      <c r="D22" s="65" t="s">
        <v>223</v>
      </c>
      <c r="E22" s="49"/>
      <c r="F22" s="50"/>
      <c r="G22" s="51"/>
      <c r="H22" s="52" t="s">
        <v>9</v>
      </c>
      <c r="I22" s="118">
        <v>2500</v>
      </c>
      <c r="J22" s="53"/>
      <c r="K22" s="54"/>
      <c r="L22" s="55"/>
      <c r="M22" s="123"/>
      <c r="N22" s="54"/>
      <c r="O22" s="56"/>
      <c r="P22" s="109"/>
    </row>
    <row r="23" spans="1:16" ht="31.5" x14ac:dyDescent="0.25">
      <c r="A23" s="45"/>
      <c r="B23" s="46">
        <f t="shared" si="0"/>
        <v>12</v>
      </c>
      <c r="C23" s="60" t="s">
        <v>97</v>
      </c>
      <c r="D23" s="58" t="s">
        <v>135</v>
      </c>
      <c r="E23" s="49"/>
      <c r="F23" s="50"/>
      <c r="G23" s="51"/>
      <c r="H23" s="52" t="s">
        <v>9</v>
      </c>
      <c r="I23" s="117">
        <v>750</v>
      </c>
      <c r="J23" s="53"/>
      <c r="K23" s="54"/>
      <c r="L23" s="55"/>
      <c r="M23" s="123"/>
      <c r="N23" s="54"/>
      <c r="O23" s="54"/>
      <c r="P23" s="109"/>
    </row>
    <row r="24" spans="1:16" ht="60" x14ac:dyDescent="0.25">
      <c r="A24" s="45"/>
      <c r="B24" s="46">
        <f t="shared" si="0"/>
        <v>13</v>
      </c>
      <c r="C24" s="60" t="s">
        <v>96</v>
      </c>
      <c r="D24" s="48" t="s">
        <v>95</v>
      </c>
      <c r="E24" s="49"/>
      <c r="F24" s="50"/>
      <c r="G24" s="51"/>
      <c r="H24" s="52" t="s">
        <v>9</v>
      </c>
      <c r="I24" s="117">
        <v>50</v>
      </c>
      <c r="J24" s="53"/>
      <c r="K24" s="54"/>
      <c r="L24" s="55"/>
      <c r="M24" s="123"/>
      <c r="N24" s="54"/>
      <c r="O24" s="56"/>
      <c r="P24" s="109"/>
    </row>
    <row r="25" spans="1:16" ht="31.5" x14ac:dyDescent="0.25">
      <c r="A25" s="45"/>
      <c r="B25" s="46">
        <f t="shared" si="0"/>
        <v>14</v>
      </c>
      <c r="C25" s="72" t="s">
        <v>306</v>
      </c>
      <c r="D25" s="67" t="s">
        <v>307</v>
      </c>
      <c r="E25" s="221"/>
      <c r="F25" s="50"/>
      <c r="G25" s="51"/>
      <c r="H25" s="52" t="s">
        <v>9</v>
      </c>
      <c r="I25" s="117">
        <v>100</v>
      </c>
      <c r="J25" s="53"/>
      <c r="K25" s="54"/>
      <c r="L25" s="55"/>
      <c r="M25" s="123"/>
      <c r="N25" s="54"/>
      <c r="O25" s="56"/>
      <c r="P25" s="109"/>
    </row>
    <row r="26" spans="1:16" ht="36.75" customHeight="1" x14ac:dyDescent="0.25">
      <c r="A26" s="45"/>
      <c r="B26" s="46">
        <f>SUM(B25+1)</f>
        <v>15</v>
      </c>
      <c r="C26" s="72" t="s">
        <v>308</v>
      </c>
      <c r="D26" s="67" t="s">
        <v>309</v>
      </c>
      <c r="E26" s="221"/>
      <c r="F26" s="50"/>
      <c r="G26" s="51"/>
      <c r="H26" s="52" t="s">
        <v>9</v>
      </c>
      <c r="I26" s="117">
        <v>100</v>
      </c>
      <c r="J26" s="53"/>
      <c r="K26" s="54"/>
      <c r="L26" s="55"/>
      <c r="M26" s="123"/>
      <c r="N26" s="54"/>
      <c r="O26" s="56"/>
      <c r="P26" s="109"/>
    </row>
    <row r="27" spans="1:16" ht="75" x14ac:dyDescent="0.25">
      <c r="A27" s="45"/>
      <c r="B27" s="46">
        <f>B26+1</f>
        <v>16</v>
      </c>
      <c r="C27" s="72" t="s">
        <v>94</v>
      </c>
      <c r="D27" s="222" t="s">
        <v>93</v>
      </c>
      <c r="E27" s="221"/>
      <c r="F27" s="50"/>
      <c r="G27" s="51"/>
      <c r="H27" s="52" t="s">
        <v>9</v>
      </c>
      <c r="I27" s="117">
        <v>120</v>
      </c>
      <c r="J27" s="53"/>
      <c r="K27" s="54"/>
      <c r="L27" s="55"/>
      <c r="M27" s="123"/>
      <c r="N27" s="54"/>
      <c r="O27" s="56"/>
      <c r="P27" s="109"/>
    </row>
    <row r="28" spans="1:16" ht="30" x14ac:dyDescent="0.25">
      <c r="A28" s="45"/>
      <c r="B28" s="46">
        <f t="shared" si="0"/>
        <v>17</v>
      </c>
      <c r="C28" s="72" t="s">
        <v>92</v>
      </c>
      <c r="D28" s="67" t="s">
        <v>91</v>
      </c>
      <c r="E28" s="221"/>
      <c r="F28" s="50"/>
      <c r="G28" s="51"/>
      <c r="H28" s="52" t="s">
        <v>9</v>
      </c>
      <c r="I28" s="117">
        <v>100</v>
      </c>
      <c r="J28" s="53"/>
      <c r="K28" s="54"/>
      <c r="L28" s="55"/>
      <c r="M28" s="123"/>
      <c r="N28" s="54"/>
      <c r="O28" s="56"/>
      <c r="P28" s="109"/>
    </row>
    <row r="29" spans="1:16" ht="15.75" x14ac:dyDescent="0.25">
      <c r="A29" s="45"/>
      <c r="B29" s="46">
        <f t="shared" si="0"/>
        <v>18</v>
      </c>
      <c r="C29" s="72" t="s">
        <v>90</v>
      </c>
      <c r="D29" s="223" t="s">
        <v>89</v>
      </c>
      <c r="E29" s="221"/>
      <c r="F29" s="50"/>
      <c r="G29" s="51"/>
      <c r="H29" s="52" t="s">
        <v>9</v>
      </c>
      <c r="I29" s="117">
        <v>5</v>
      </c>
      <c r="J29" s="53"/>
      <c r="K29" s="54"/>
      <c r="L29" s="55"/>
      <c r="M29" s="123"/>
      <c r="N29" s="54"/>
      <c r="O29" s="56"/>
      <c r="P29" s="109"/>
    </row>
    <row r="30" spans="1:16" ht="45" x14ac:dyDescent="0.25">
      <c r="A30" s="45"/>
      <c r="B30" s="46">
        <f t="shared" si="0"/>
        <v>19</v>
      </c>
      <c r="C30" s="72" t="s">
        <v>88</v>
      </c>
      <c r="D30" s="67" t="s">
        <v>87</v>
      </c>
      <c r="E30" s="221"/>
      <c r="F30" s="50"/>
      <c r="G30" s="51"/>
      <c r="H30" s="52" t="s">
        <v>9</v>
      </c>
      <c r="I30" s="117">
        <v>30</v>
      </c>
      <c r="J30" s="53"/>
      <c r="K30" s="54"/>
      <c r="L30" s="55"/>
      <c r="M30" s="123"/>
      <c r="N30" s="54"/>
      <c r="O30" s="56"/>
      <c r="P30" s="109"/>
    </row>
    <row r="31" spans="1:16" ht="60" x14ac:dyDescent="0.25">
      <c r="A31" s="45"/>
      <c r="B31" s="46">
        <f t="shared" si="0"/>
        <v>20</v>
      </c>
      <c r="C31" s="72" t="s">
        <v>86</v>
      </c>
      <c r="D31" s="67" t="s">
        <v>85</v>
      </c>
      <c r="E31" s="221"/>
      <c r="F31" s="50"/>
      <c r="G31" s="51"/>
      <c r="H31" s="52" t="s">
        <v>9</v>
      </c>
      <c r="I31" s="117">
        <v>10</v>
      </c>
      <c r="J31" s="53"/>
      <c r="K31" s="54"/>
      <c r="L31" s="55"/>
      <c r="M31" s="123"/>
      <c r="N31" s="54"/>
      <c r="O31" s="56"/>
      <c r="P31" s="109"/>
    </row>
    <row r="32" spans="1:16" ht="15.75" x14ac:dyDescent="0.25">
      <c r="A32" s="45"/>
      <c r="B32" s="46">
        <f t="shared" si="0"/>
        <v>21</v>
      </c>
      <c r="C32" s="72" t="s">
        <v>294</v>
      </c>
      <c r="D32" s="67" t="s">
        <v>333</v>
      </c>
      <c r="E32" s="221"/>
      <c r="F32" s="50"/>
      <c r="G32" s="51"/>
      <c r="H32" s="52" t="s">
        <v>9</v>
      </c>
      <c r="I32" s="117">
        <v>5</v>
      </c>
      <c r="J32" s="127"/>
      <c r="K32" s="128"/>
      <c r="L32" s="55"/>
      <c r="M32" s="123"/>
      <c r="N32" s="54"/>
      <c r="O32" s="56"/>
      <c r="P32" s="109"/>
    </row>
    <row r="33" spans="1:16" ht="30" x14ac:dyDescent="0.25">
      <c r="A33" s="45"/>
      <c r="B33" s="46">
        <f t="shared" si="0"/>
        <v>22</v>
      </c>
      <c r="C33" s="72" t="s">
        <v>214</v>
      </c>
      <c r="D33" s="67" t="s">
        <v>84</v>
      </c>
      <c r="E33" s="221"/>
      <c r="F33" s="50"/>
      <c r="G33" s="51"/>
      <c r="H33" s="52" t="s">
        <v>9</v>
      </c>
      <c r="I33" s="117">
        <v>10</v>
      </c>
      <c r="J33" s="53"/>
      <c r="K33" s="54"/>
      <c r="L33" s="55"/>
      <c r="M33" s="123"/>
      <c r="N33" s="54"/>
      <c r="O33" s="56"/>
      <c r="P33" s="109"/>
    </row>
    <row r="34" spans="1:16" ht="31.5" x14ac:dyDescent="0.25">
      <c r="A34" s="45"/>
      <c r="B34" s="46">
        <f t="shared" si="0"/>
        <v>23</v>
      </c>
      <c r="C34" s="72" t="s">
        <v>83</v>
      </c>
      <c r="D34" s="68" t="s">
        <v>82</v>
      </c>
      <c r="E34" s="221"/>
      <c r="F34" s="50"/>
      <c r="G34" s="51"/>
      <c r="H34" s="52" t="s">
        <v>9</v>
      </c>
      <c r="I34" s="117">
        <v>100</v>
      </c>
      <c r="J34" s="53"/>
      <c r="K34" s="54"/>
      <c r="L34" s="55"/>
      <c r="M34" s="123"/>
      <c r="N34" s="54"/>
      <c r="O34" s="56"/>
      <c r="P34" s="109"/>
    </row>
    <row r="35" spans="1:16" ht="30" x14ac:dyDescent="0.25">
      <c r="A35" s="45"/>
      <c r="B35" s="46">
        <f>B34+1</f>
        <v>24</v>
      </c>
      <c r="C35" s="72" t="s">
        <v>81</v>
      </c>
      <c r="D35" s="67" t="s">
        <v>310</v>
      </c>
      <c r="E35" s="221"/>
      <c r="F35" s="50"/>
      <c r="G35" s="51"/>
      <c r="H35" s="52" t="s">
        <v>9</v>
      </c>
      <c r="I35" s="117">
        <v>200</v>
      </c>
      <c r="J35" s="53"/>
      <c r="K35" s="54"/>
      <c r="L35" s="55"/>
      <c r="M35" s="123"/>
      <c r="N35" s="54"/>
      <c r="O35" s="56"/>
      <c r="P35" s="109"/>
    </row>
    <row r="36" spans="1:16" ht="45" x14ac:dyDescent="0.25">
      <c r="A36" s="45"/>
      <c r="B36" s="46">
        <f t="shared" si="0"/>
        <v>25</v>
      </c>
      <c r="C36" s="60" t="s">
        <v>80</v>
      </c>
      <c r="D36" s="48" t="s">
        <v>79</v>
      </c>
      <c r="E36" s="49"/>
      <c r="F36" s="50"/>
      <c r="G36" s="51"/>
      <c r="H36" s="52" t="s">
        <v>9</v>
      </c>
      <c r="I36" s="117">
        <v>50</v>
      </c>
      <c r="J36" s="53"/>
      <c r="K36" s="54"/>
      <c r="L36" s="55"/>
      <c r="M36" s="123"/>
      <c r="N36" s="54"/>
      <c r="O36" s="56"/>
      <c r="P36" s="109"/>
    </row>
    <row r="37" spans="1:16" ht="30" x14ac:dyDescent="0.25">
      <c r="A37" s="45"/>
      <c r="B37" s="46">
        <f t="shared" si="0"/>
        <v>26</v>
      </c>
      <c r="C37" s="60" t="s">
        <v>78</v>
      </c>
      <c r="D37" s="48" t="s">
        <v>77</v>
      </c>
      <c r="E37" s="49"/>
      <c r="F37" s="50"/>
      <c r="G37" s="51"/>
      <c r="H37" s="52" t="s">
        <v>9</v>
      </c>
      <c r="I37" s="117">
        <v>180</v>
      </c>
      <c r="J37" s="53"/>
      <c r="K37" s="54"/>
      <c r="L37" s="55"/>
      <c r="M37" s="123"/>
      <c r="N37" s="54"/>
      <c r="O37" s="56"/>
      <c r="P37" s="109"/>
    </row>
    <row r="38" spans="1:16" ht="15.75" x14ac:dyDescent="0.25">
      <c r="A38" s="45"/>
      <c r="B38" s="46">
        <f t="shared" si="0"/>
        <v>27</v>
      </c>
      <c r="C38" s="60" t="s">
        <v>215</v>
      </c>
      <c r="D38" s="58" t="s">
        <v>76</v>
      </c>
      <c r="E38" s="49"/>
      <c r="F38" s="50"/>
      <c r="G38" s="51"/>
      <c r="H38" s="52" t="s">
        <v>9</v>
      </c>
      <c r="I38" s="117">
        <v>100</v>
      </c>
      <c r="J38" s="53"/>
      <c r="K38" s="54"/>
      <c r="L38" s="55"/>
      <c r="M38" s="123"/>
      <c r="N38" s="54"/>
      <c r="O38" s="56"/>
      <c r="P38" s="109"/>
    </row>
    <row r="39" spans="1:16" ht="60" x14ac:dyDescent="0.25">
      <c r="A39" s="45"/>
      <c r="B39" s="46">
        <f t="shared" si="0"/>
        <v>28</v>
      </c>
      <c r="C39" s="60" t="s">
        <v>75</v>
      </c>
      <c r="D39" s="66" t="s">
        <v>74</v>
      </c>
      <c r="E39" s="49"/>
      <c r="F39" s="50"/>
      <c r="G39" s="51"/>
      <c r="H39" s="52" t="s">
        <v>24</v>
      </c>
      <c r="I39" s="117">
        <v>16</v>
      </c>
      <c r="J39" s="53"/>
      <c r="K39" s="54"/>
      <c r="L39" s="55"/>
      <c r="M39" s="123"/>
      <c r="N39" s="54"/>
      <c r="O39" s="54"/>
      <c r="P39" s="109"/>
    </row>
    <row r="40" spans="1:16" ht="60" x14ac:dyDescent="0.25">
      <c r="A40" s="45"/>
      <c r="B40" s="46">
        <f t="shared" si="0"/>
        <v>29</v>
      </c>
      <c r="C40" s="60" t="s">
        <v>295</v>
      </c>
      <c r="D40" s="48" t="s">
        <v>296</v>
      </c>
      <c r="E40" s="49"/>
      <c r="F40" s="50"/>
      <c r="G40" s="51"/>
      <c r="H40" s="52" t="s">
        <v>24</v>
      </c>
      <c r="I40" s="117">
        <v>200</v>
      </c>
      <c r="J40" s="53"/>
      <c r="K40" s="54"/>
      <c r="L40" s="55"/>
      <c r="M40" s="123"/>
      <c r="N40" s="54"/>
      <c r="O40" s="54"/>
      <c r="P40" s="109"/>
    </row>
    <row r="41" spans="1:16" ht="30" x14ac:dyDescent="0.25">
      <c r="A41" s="45"/>
      <c r="B41" s="46">
        <f t="shared" si="0"/>
        <v>30</v>
      </c>
      <c r="C41" s="60" t="s">
        <v>73</v>
      </c>
      <c r="D41" s="48" t="s">
        <v>72</v>
      </c>
      <c r="E41" s="49"/>
      <c r="F41" s="50"/>
      <c r="G41" s="51"/>
      <c r="H41" s="52" t="s">
        <v>9</v>
      </c>
      <c r="I41" s="117">
        <v>4</v>
      </c>
      <c r="J41" s="53"/>
      <c r="K41" s="54"/>
      <c r="L41" s="55"/>
      <c r="M41" s="123"/>
      <c r="N41" s="54"/>
      <c r="O41" s="56"/>
      <c r="P41" s="109"/>
    </row>
    <row r="42" spans="1:16" ht="30" x14ac:dyDescent="0.25">
      <c r="A42" s="45"/>
      <c r="B42" s="46">
        <f t="shared" si="0"/>
        <v>31</v>
      </c>
      <c r="C42" s="60" t="s">
        <v>71</v>
      </c>
      <c r="D42" s="48" t="s">
        <v>70</v>
      </c>
      <c r="E42" s="49"/>
      <c r="F42" s="50"/>
      <c r="G42" s="51"/>
      <c r="H42" s="52" t="s">
        <v>9</v>
      </c>
      <c r="I42" s="117">
        <v>4</v>
      </c>
      <c r="J42" s="53"/>
      <c r="K42" s="54"/>
      <c r="L42" s="55"/>
      <c r="M42" s="123"/>
      <c r="N42" s="54"/>
      <c r="O42" s="56"/>
      <c r="P42" s="109"/>
    </row>
    <row r="43" spans="1:16" ht="31.5" x14ac:dyDescent="0.25">
      <c r="A43" s="45"/>
      <c r="B43" s="46">
        <f t="shared" si="0"/>
        <v>32</v>
      </c>
      <c r="C43" s="60" t="s">
        <v>69</v>
      </c>
      <c r="D43" s="63" t="s">
        <v>68</v>
      </c>
      <c r="E43" s="49"/>
      <c r="F43" s="50"/>
      <c r="G43" s="51"/>
      <c r="H43" s="52" t="s">
        <v>9</v>
      </c>
      <c r="I43" s="117">
        <v>15</v>
      </c>
      <c r="J43" s="53"/>
      <c r="K43" s="54"/>
      <c r="L43" s="55"/>
      <c r="M43" s="123"/>
      <c r="N43" s="54"/>
      <c r="O43" s="56"/>
      <c r="P43" s="109"/>
    </row>
    <row r="44" spans="1:16" ht="30" x14ac:dyDescent="0.25">
      <c r="A44" s="45"/>
      <c r="B44" s="46">
        <f t="shared" si="0"/>
        <v>33</v>
      </c>
      <c r="C44" s="60" t="s">
        <v>67</v>
      </c>
      <c r="D44" s="48" t="s">
        <v>66</v>
      </c>
      <c r="E44" s="49"/>
      <c r="F44" s="50"/>
      <c r="G44" s="51"/>
      <c r="H44" s="52" t="s">
        <v>5</v>
      </c>
      <c r="I44" s="117">
        <v>2</v>
      </c>
      <c r="J44" s="53"/>
      <c r="K44" s="54"/>
      <c r="L44" s="55"/>
      <c r="M44" s="123"/>
      <c r="N44" s="54"/>
      <c r="O44" s="56"/>
      <c r="P44" s="109"/>
    </row>
    <row r="45" spans="1:16" ht="60" x14ac:dyDescent="0.25">
      <c r="A45" s="45"/>
      <c r="B45" s="46">
        <f t="shared" si="0"/>
        <v>34</v>
      </c>
      <c r="C45" s="60" t="s">
        <v>298</v>
      </c>
      <c r="D45" s="67" t="s">
        <v>65</v>
      </c>
      <c r="E45" s="49"/>
      <c r="F45" s="50"/>
      <c r="G45" s="51"/>
      <c r="H45" s="52" t="s">
        <v>9</v>
      </c>
      <c r="I45" s="117">
        <v>1500</v>
      </c>
      <c r="J45" s="53"/>
      <c r="K45" s="54"/>
      <c r="L45" s="55"/>
      <c r="M45" s="123"/>
      <c r="N45" s="54"/>
      <c r="O45" s="56"/>
      <c r="P45" s="109"/>
    </row>
    <row r="46" spans="1:16" ht="78.75" x14ac:dyDescent="0.25">
      <c r="A46" s="45"/>
      <c r="B46" s="46">
        <f t="shared" si="0"/>
        <v>35</v>
      </c>
      <c r="C46" s="60" t="s">
        <v>297</v>
      </c>
      <c r="D46" s="68" t="s">
        <v>64</v>
      </c>
      <c r="E46" s="49"/>
      <c r="F46" s="50"/>
      <c r="G46" s="51"/>
      <c r="H46" s="52" t="s">
        <v>9</v>
      </c>
      <c r="I46" s="117">
        <v>150</v>
      </c>
      <c r="J46" s="53"/>
      <c r="K46" s="54"/>
      <c r="L46" s="55"/>
      <c r="M46" s="123"/>
      <c r="N46" s="54"/>
      <c r="O46" s="54"/>
      <c r="P46" s="109"/>
    </row>
    <row r="47" spans="1:16" ht="45" x14ac:dyDescent="0.25">
      <c r="A47" s="45"/>
      <c r="B47" s="46">
        <f t="shared" si="0"/>
        <v>36</v>
      </c>
      <c r="C47" s="60" t="s">
        <v>299</v>
      </c>
      <c r="D47" s="67" t="s">
        <v>63</v>
      </c>
      <c r="E47" s="49"/>
      <c r="F47" s="50"/>
      <c r="G47" s="51"/>
      <c r="H47" s="52" t="s">
        <v>9</v>
      </c>
      <c r="I47" s="117">
        <v>300</v>
      </c>
      <c r="J47" s="53"/>
      <c r="K47" s="54"/>
      <c r="L47" s="55"/>
      <c r="M47" s="123"/>
      <c r="N47" s="54"/>
      <c r="O47" s="56"/>
      <c r="P47" s="109"/>
    </row>
    <row r="48" spans="1:16" ht="15.75" x14ac:dyDescent="0.25">
      <c r="A48" s="45"/>
      <c r="B48" s="46">
        <f>B47+1</f>
        <v>37</v>
      </c>
      <c r="C48" s="60" t="s">
        <v>62</v>
      </c>
      <c r="D48" s="67" t="s">
        <v>303</v>
      </c>
      <c r="E48" s="49"/>
      <c r="F48" s="50"/>
      <c r="G48" s="51"/>
      <c r="H48" s="52" t="s">
        <v>9</v>
      </c>
      <c r="I48" s="117">
        <v>100</v>
      </c>
      <c r="J48" s="53"/>
      <c r="K48" s="54"/>
      <c r="L48" s="55"/>
      <c r="M48" s="123"/>
      <c r="N48" s="54"/>
      <c r="O48" s="56"/>
      <c r="P48" s="109"/>
    </row>
    <row r="49" spans="1:16" ht="42.75" customHeight="1" x14ac:dyDescent="0.25">
      <c r="A49" s="45"/>
      <c r="B49" s="46">
        <f>SUM(B48+1)</f>
        <v>38</v>
      </c>
      <c r="C49" s="60" t="s">
        <v>305</v>
      </c>
      <c r="D49" s="67" t="s">
        <v>304</v>
      </c>
      <c r="E49" s="49"/>
      <c r="F49" s="50"/>
      <c r="G49" s="51"/>
      <c r="H49" s="52" t="s">
        <v>9</v>
      </c>
      <c r="I49" s="117">
        <v>100</v>
      </c>
      <c r="J49" s="53"/>
      <c r="K49" s="54"/>
      <c r="L49" s="55"/>
      <c r="M49" s="123"/>
      <c r="N49" s="54"/>
      <c r="O49" s="56"/>
      <c r="P49" s="109"/>
    </row>
    <row r="50" spans="1:16" ht="42.75" customHeight="1" x14ac:dyDescent="0.25">
      <c r="A50" s="45"/>
      <c r="B50" s="46">
        <f>B49+1</f>
        <v>39</v>
      </c>
      <c r="C50" s="60" t="s">
        <v>61</v>
      </c>
      <c r="D50" s="48" t="s">
        <v>60</v>
      </c>
      <c r="E50" s="49"/>
      <c r="F50" s="50"/>
      <c r="G50" s="51"/>
      <c r="H50" s="52" t="s">
        <v>9</v>
      </c>
      <c r="I50" s="117">
        <v>800</v>
      </c>
      <c r="J50" s="53"/>
      <c r="K50" s="54"/>
      <c r="L50" s="55"/>
      <c r="M50" s="123"/>
      <c r="N50" s="54"/>
      <c r="O50" s="56"/>
      <c r="P50" s="109"/>
    </row>
    <row r="51" spans="1:16" ht="135" x14ac:dyDescent="0.25">
      <c r="A51" s="45"/>
      <c r="B51" s="46">
        <f t="shared" si="0"/>
        <v>40</v>
      </c>
      <c r="C51" s="60" t="s">
        <v>59</v>
      </c>
      <c r="D51" s="67" t="s">
        <v>58</v>
      </c>
      <c r="E51" s="49"/>
      <c r="F51" s="50"/>
      <c r="G51" s="51"/>
      <c r="H51" s="52" t="s">
        <v>9</v>
      </c>
      <c r="I51" s="117">
        <v>80</v>
      </c>
      <c r="J51" s="53"/>
      <c r="K51" s="54"/>
      <c r="L51" s="55"/>
      <c r="M51" s="123"/>
      <c r="N51" s="54"/>
      <c r="O51" s="56"/>
      <c r="P51" s="109"/>
    </row>
    <row r="52" spans="1:16" ht="135" x14ac:dyDescent="0.25">
      <c r="A52" s="45"/>
      <c r="B52" s="46">
        <f t="shared" si="0"/>
        <v>41</v>
      </c>
      <c r="C52" s="60" t="s">
        <v>57</v>
      </c>
      <c r="D52" s="67" t="s">
        <v>56</v>
      </c>
      <c r="E52" s="49"/>
      <c r="F52" s="50"/>
      <c r="G52" s="51"/>
      <c r="H52" s="52" t="s">
        <v>9</v>
      </c>
      <c r="I52" s="117">
        <v>15</v>
      </c>
      <c r="J52" s="53"/>
      <c r="K52" s="54"/>
      <c r="L52" s="55"/>
      <c r="M52" s="123"/>
      <c r="N52" s="54"/>
      <c r="O52" s="56"/>
      <c r="P52" s="109"/>
    </row>
    <row r="53" spans="1:16" ht="15.75" x14ac:dyDescent="0.25">
      <c r="A53" s="45"/>
      <c r="B53" s="46">
        <f>SUM(B52+1)</f>
        <v>42</v>
      </c>
      <c r="C53" s="60" t="s">
        <v>311</v>
      </c>
      <c r="D53" s="67" t="s">
        <v>312</v>
      </c>
      <c r="E53" s="49"/>
      <c r="F53" s="50"/>
      <c r="G53" s="51"/>
      <c r="H53" s="52" t="s">
        <v>9</v>
      </c>
      <c r="I53" s="117">
        <v>80</v>
      </c>
      <c r="J53" s="53"/>
      <c r="K53" s="54"/>
      <c r="L53" s="55"/>
      <c r="M53" s="123"/>
      <c r="N53" s="54"/>
      <c r="O53" s="56"/>
      <c r="P53" s="109"/>
    </row>
    <row r="54" spans="1:16" ht="15.75" x14ac:dyDescent="0.25">
      <c r="A54" s="45"/>
      <c r="B54" s="46">
        <f>SUM(B53+1)</f>
        <v>43</v>
      </c>
      <c r="C54" s="60" t="s">
        <v>313</v>
      </c>
      <c r="D54" s="67" t="s">
        <v>312</v>
      </c>
      <c r="E54" s="49"/>
      <c r="F54" s="50"/>
      <c r="G54" s="51"/>
      <c r="H54" s="52" t="s">
        <v>9</v>
      </c>
      <c r="I54" s="117">
        <v>50</v>
      </c>
      <c r="J54" s="53"/>
      <c r="K54" s="54"/>
      <c r="L54" s="55"/>
      <c r="M54" s="123"/>
      <c r="N54" s="54"/>
      <c r="O54" s="56"/>
      <c r="P54" s="109"/>
    </row>
    <row r="55" spans="1:16" ht="15.75" x14ac:dyDescent="0.25">
      <c r="A55" s="45"/>
      <c r="B55" s="46">
        <f>B54+1</f>
        <v>44</v>
      </c>
      <c r="C55" s="60" t="s">
        <v>55</v>
      </c>
      <c r="D55" s="69" t="s">
        <v>53</v>
      </c>
      <c r="E55" s="49"/>
      <c r="F55" s="50"/>
      <c r="G55" s="51"/>
      <c r="H55" s="52" t="s">
        <v>9</v>
      </c>
      <c r="I55" s="117">
        <v>300</v>
      </c>
      <c r="J55" s="53"/>
      <c r="K55" s="54"/>
      <c r="L55" s="55"/>
      <c r="M55" s="123"/>
      <c r="N55" s="54"/>
      <c r="O55" s="62"/>
      <c r="P55" s="109"/>
    </row>
    <row r="56" spans="1:16" ht="15.75" x14ac:dyDescent="0.25">
      <c r="A56" s="45"/>
      <c r="B56" s="46">
        <f t="shared" si="0"/>
        <v>45</v>
      </c>
      <c r="C56" s="60" t="s">
        <v>54</v>
      </c>
      <c r="D56" s="48" t="s">
        <v>53</v>
      </c>
      <c r="E56" s="49"/>
      <c r="F56" s="50"/>
      <c r="G56" s="51"/>
      <c r="H56" s="52" t="s">
        <v>9</v>
      </c>
      <c r="I56" s="117">
        <v>1000</v>
      </c>
      <c r="J56" s="53"/>
      <c r="K56" s="54"/>
      <c r="L56" s="55"/>
      <c r="M56" s="123"/>
      <c r="N56" s="54"/>
      <c r="O56" s="56"/>
      <c r="P56" s="109"/>
    </row>
    <row r="57" spans="1:16" ht="31.5" x14ac:dyDescent="0.25">
      <c r="A57" s="45"/>
      <c r="B57" s="46">
        <f t="shared" si="0"/>
        <v>46</v>
      </c>
      <c r="C57" s="60" t="s">
        <v>52</v>
      </c>
      <c r="D57" s="48" t="s">
        <v>51</v>
      </c>
      <c r="E57" s="49"/>
      <c r="F57" s="50"/>
      <c r="G57" s="51"/>
      <c r="H57" s="52" t="s">
        <v>9</v>
      </c>
      <c r="I57" s="117">
        <v>500</v>
      </c>
      <c r="J57" s="53"/>
      <c r="K57" s="54"/>
      <c r="L57" s="55"/>
      <c r="M57" s="123"/>
      <c r="N57" s="54"/>
      <c r="O57" s="56"/>
      <c r="P57" s="109"/>
    </row>
    <row r="58" spans="1:16" ht="31.5" x14ac:dyDescent="0.25">
      <c r="A58" s="70"/>
      <c r="B58" s="46">
        <f t="shared" si="0"/>
        <v>47</v>
      </c>
      <c r="C58" s="60" t="s">
        <v>50</v>
      </c>
      <c r="D58" s="67" t="s">
        <v>49</v>
      </c>
      <c r="E58" s="49"/>
      <c r="F58" s="50"/>
      <c r="G58" s="51"/>
      <c r="H58" s="52" t="s">
        <v>9</v>
      </c>
      <c r="I58" s="117">
        <v>300</v>
      </c>
      <c r="J58" s="53"/>
      <c r="K58" s="54"/>
      <c r="L58" s="55"/>
      <c r="M58" s="123"/>
      <c r="N58" s="54"/>
      <c r="O58" s="56"/>
      <c r="P58" s="109"/>
    </row>
    <row r="59" spans="1:16" ht="30" x14ac:dyDescent="0.25">
      <c r="A59" s="45"/>
      <c r="B59" s="46">
        <f t="shared" si="0"/>
        <v>48</v>
      </c>
      <c r="C59" s="60" t="s">
        <v>48</v>
      </c>
      <c r="D59" s="48" t="s">
        <v>47</v>
      </c>
      <c r="E59" s="49"/>
      <c r="F59" s="50"/>
      <c r="G59" s="51"/>
      <c r="H59" s="52" t="s">
        <v>9</v>
      </c>
      <c r="I59" s="117">
        <v>15000</v>
      </c>
      <c r="J59" s="53"/>
      <c r="K59" s="54"/>
      <c r="L59" s="55"/>
      <c r="M59" s="123"/>
      <c r="N59" s="54"/>
      <c r="O59" s="56"/>
      <c r="P59" s="109"/>
    </row>
    <row r="60" spans="1:16" ht="45" x14ac:dyDescent="0.25">
      <c r="A60" s="45"/>
      <c r="B60" s="46">
        <f t="shared" si="0"/>
        <v>49</v>
      </c>
      <c r="C60" s="60" t="s">
        <v>46</v>
      </c>
      <c r="D60" s="48" t="s">
        <v>45</v>
      </c>
      <c r="E60" s="49"/>
      <c r="F60" s="50"/>
      <c r="G60" s="51"/>
      <c r="H60" s="52" t="s">
        <v>9</v>
      </c>
      <c r="I60" s="117">
        <v>100</v>
      </c>
      <c r="J60" s="53"/>
      <c r="K60" s="54"/>
      <c r="L60" s="55"/>
      <c r="M60" s="123"/>
      <c r="N60" s="54"/>
      <c r="O60" s="56"/>
      <c r="P60" s="109"/>
    </row>
    <row r="61" spans="1:16" ht="30" x14ac:dyDescent="0.25">
      <c r="A61" s="45"/>
      <c r="B61" s="46">
        <f t="shared" si="0"/>
        <v>50</v>
      </c>
      <c r="C61" s="60" t="s">
        <v>44</v>
      </c>
      <c r="D61" s="48" t="s">
        <v>43</v>
      </c>
      <c r="E61" s="49"/>
      <c r="F61" s="50"/>
      <c r="G61" s="51"/>
      <c r="H61" s="52" t="s">
        <v>9</v>
      </c>
      <c r="I61" s="117">
        <v>700</v>
      </c>
      <c r="J61" s="53"/>
      <c r="K61" s="54"/>
      <c r="L61" s="55"/>
      <c r="M61" s="123"/>
      <c r="N61" s="54"/>
      <c r="O61" s="56"/>
      <c r="P61" s="109"/>
    </row>
    <row r="62" spans="1:16" ht="30" x14ac:dyDescent="0.25">
      <c r="A62" s="45"/>
      <c r="B62" s="46">
        <f t="shared" si="0"/>
        <v>51</v>
      </c>
      <c r="C62" s="60" t="s">
        <v>42</v>
      </c>
      <c r="D62" s="71" t="s">
        <v>41</v>
      </c>
      <c r="E62" s="49"/>
      <c r="F62" s="50"/>
      <c r="G62" s="51"/>
      <c r="H62" s="52" t="s">
        <v>9</v>
      </c>
      <c r="I62" s="117">
        <v>700</v>
      </c>
      <c r="J62" s="53"/>
      <c r="K62" s="54"/>
      <c r="L62" s="55"/>
      <c r="M62" s="123"/>
      <c r="N62" s="54"/>
      <c r="O62" s="56"/>
      <c r="P62" s="109"/>
    </row>
    <row r="63" spans="1:16" ht="30" x14ac:dyDescent="0.25">
      <c r="A63" s="45"/>
      <c r="B63" s="46">
        <f t="shared" si="0"/>
        <v>52</v>
      </c>
      <c r="C63" s="60" t="s">
        <v>40</v>
      </c>
      <c r="D63" s="48" t="s">
        <v>39</v>
      </c>
      <c r="E63" s="49"/>
      <c r="F63" s="50"/>
      <c r="G63" s="51"/>
      <c r="H63" s="52" t="s">
        <v>9</v>
      </c>
      <c r="I63" s="117">
        <v>700</v>
      </c>
      <c r="J63" s="53"/>
      <c r="K63" s="54"/>
      <c r="L63" s="55"/>
      <c r="M63" s="123"/>
      <c r="N63" s="54"/>
      <c r="O63" s="56"/>
      <c r="P63" s="109"/>
    </row>
    <row r="64" spans="1:16" ht="15.75" x14ac:dyDescent="0.25">
      <c r="A64" s="45"/>
      <c r="B64" s="46">
        <f t="shared" si="0"/>
        <v>53</v>
      </c>
      <c r="C64" s="60" t="s">
        <v>38</v>
      </c>
      <c r="D64" s="48" t="s">
        <v>37</v>
      </c>
      <c r="E64" s="49"/>
      <c r="F64" s="50"/>
      <c r="G64" s="51"/>
      <c r="H64" s="52" t="s">
        <v>9</v>
      </c>
      <c r="I64" s="117">
        <v>3000</v>
      </c>
      <c r="J64" s="53"/>
      <c r="K64" s="54"/>
      <c r="L64" s="55"/>
      <c r="M64" s="123"/>
      <c r="N64" s="54"/>
      <c r="O64" s="56"/>
      <c r="P64" s="109"/>
    </row>
    <row r="65" spans="1:16" ht="75" x14ac:dyDescent="0.25">
      <c r="A65" s="45"/>
      <c r="B65" s="46">
        <f t="shared" si="0"/>
        <v>54</v>
      </c>
      <c r="C65" s="60" t="s">
        <v>36</v>
      </c>
      <c r="D65" s="48" t="s">
        <v>35</v>
      </c>
      <c r="E65" s="49"/>
      <c r="F65" s="50"/>
      <c r="G65" s="51"/>
      <c r="H65" s="52" t="s">
        <v>9</v>
      </c>
      <c r="I65" s="117">
        <v>10000</v>
      </c>
      <c r="J65" s="53"/>
      <c r="K65" s="54"/>
      <c r="L65" s="55"/>
      <c r="M65" s="123"/>
      <c r="N65" s="54"/>
      <c r="O65" s="56"/>
      <c r="P65" s="109"/>
    </row>
    <row r="66" spans="1:16" ht="15.75" x14ac:dyDescent="0.25">
      <c r="A66" s="45"/>
      <c r="B66" s="46">
        <f t="shared" si="0"/>
        <v>55</v>
      </c>
      <c r="C66" s="60" t="s">
        <v>34</v>
      </c>
      <c r="D66" s="48" t="s">
        <v>33</v>
      </c>
      <c r="E66" s="49"/>
      <c r="F66" s="50"/>
      <c r="G66" s="51"/>
      <c r="H66" s="52" t="s">
        <v>9</v>
      </c>
      <c r="I66" s="117">
        <v>4000</v>
      </c>
      <c r="J66" s="53"/>
      <c r="K66" s="54"/>
      <c r="L66" s="55"/>
      <c r="M66" s="123"/>
      <c r="N66" s="54"/>
      <c r="O66" s="56"/>
      <c r="P66" s="109"/>
    </row>
    <row r="67" spans="1:16" ht="60" x14ac:dyDescent="0.25">
      <c r="A67" s="45"/>
      <c r="B67" s="46">
        <f t="shared" si="0"/>
        <v>56</v>
      </c>
      <c r="C67" s="60" t="s">
        <v>32</v>
      </c>
      <c r="D67" s="48" t="s">
        <v>31</v>
      </c>
      <c r="E67" s="49"/>
      <c r="F67" s="50"/>
      <c r="G67" s="51"/>
      <c r="H67" s="52" t="s">
        <v>9</v>
      </c>
      <c r="I67" s="117">
        <v>25</v>
      </c>
      <c r="J67" s="53"/>
      <c r="K67" s="54"/>
      <c r="L67" s="55"/>
      <c r="M67" s="123"/>
      <c r="N67" s="54"/>
      <c r="O67" s="56"/>
      <c r="P67" s="109"/>
    </row>
    <row r="68" spans="1:16" ht="30" x14ac:dyDescent="0.25">
      <c r="A68" s="45"/>
      <c r="B68" s="46">
        <f t="shared" si="0"/>
        <v>57</v>
      </c>
      <c r="C68" s="60" t="s">
        <v>30</v>
      </c>
      <c r="D68" s="48" t="s">
        <v>29</v>
      </c>
      <c r="E68" s="49"/>
      <c r="F68" s="50"/>
      <c r="G68" s="51"/>
      <c r="H68" s="52" t="s">
        <v>24</v>
      </c>
      <c r="I68" s="117">
        <v>300</v>
      </c>
      <c r="J68" s="53"/>
      <c r="K68" s="54"/>
      <c r="L68" s="55"/>
      <c r="M68" s="123"/>
      <c r="N68" s="54"/>
      <c r="O68" s="56"/>
      <c r="P68" s="109"/>
    </row>
    <row r="69" spans="1:16" ht="45" x14ac:dyDescent="0.25">
      <c r="A69" s="45"/>
      <c r="B69" s="46">
        <f t="shared" si="0"/>
        <v>58</v>
      </c>
      <c r="C69" s="60" t="s">
        <v>28</v>
      </c>
      <c r="D69" s="48" t="s">
        <v>27</v>
      </c>
      <c r="E69" s="49"/>
      <c r="F69" s="50"/>
      <c r="G69" s="51"/>
      <c r="H69" s="52" t="s">
        <v>24</v>
      </c>
      <c r="I69" s="117">
        <v>120</v>
      </c>
      <c r="J69" s="53"/>
      <c r="K69" s="54"/>
      <c r="L69" s="55"/>
      <c r="M69" s="123"/>
      <c r="N69" s="54"/>
      <c r="O69" s="56"/>
      <c r="P69" s="109"/>
    </row>
    <row r="70" spans="1:16" ht="45" x14ac:dyDescent="0.25">
      <c r="A70" s="45"/>
      <c r="B70" s="46">
        <f t="shared" si="0"/>
        <v>59</v>
      </c>
      <c r="C70" s="60" t="s">
        <v>26</v>
      </c>
      <c r="D70" s="48" t="s">
        <v>25</v>
      </c>
      <c r="E70" s="49"/>
      <c r="F70" s="50"/>
      <c r="G70" s="51"/>
      <c r="H70" s="52" t="s">
        <v>24</v>
      </c>
      <c r="I70" s="117">
        <v>800</v>
      </c>
      <c r="J70" s="53"/>
      <c r="K70" s="54"/>
      <c r="L70" s="55"/>
      <c r="M70" s="123"/>
      <c r="N70" s="54"/>
      <c r="O70" s="56"/>
      <c r="P70" s="109"/>
    </row>
    <row r="71" spans="1:16" ht="15.75" x14ac:dyDescent="0.25">
      <c r="A71" s="45"/>
      <c r="B71" s="46">
        <f t="shared" si="0"/>
        <v>60</v>
      </c>
      <c r="C71" s="72" t="s">
        <v>23</v>
      </c>
      <c r="D71" s="58" t="s">
        <v>22</v>
      </c>
      <c r="E71" s="49"/>
      <c r="F71" s="50"/>
      <c r="G71" s="51"/>
      <c r="H71" s="52" t="s">
        <v>9</v>
      </c>
      <c r="I71" s="117">
        <v>500</v>
      </c>
      <c r="J71" s="53"/>
      <c r="K71" s="54"/>
      <c r="L71" s="55"/>
      <c r="M71" s="123"/>
      <c r="N71" s="54"/>
      <c r="O71" s="56"/>
      <c r="P71" s="109"/>
    </row>
    <row r="72" spans="1:16" ht="15.75" x14ac:dyDescent="0.25">
      <c r="A72" s="45"/>
      <c r="B72" s="46">
        <f t="shared" si="0"/>
        <v>61</v>
      </c>
      <c r="C72" s="72" t="s">
        <v>21</v>
      </c>
      <c r="D72" s="58" t="s">
        <v>20</v>
      </c>
      <c r="E72" s="49"/>
      <c r="F72" s="50"/>
      <c r="G72" s="51"/>
      <c r="H72" s="52" t="s">
        <v>9</v>
      </c>
      <c r="I72" s="117">
        <v>700</v>
      </c>
      <c r="J72" s="53"/>
      <c r="K72" s="54"/>
      <c r="L72" s="55"/>
      <c r="M72" s="123"/>
      <c r="N72" s="54"/>
      <c r="O72" s="56"/>
      <c r="P72" s="109"/>
    </row>
    <row r="73" spans="1:16" ht="15.75" x14ac:dyDescent="0.25">
      <c r="A73" s="45"/>
      <c r="B73" s="46">
        <f t="shared" si="0"/>
        <v>62</v>
      </c>
      <c r="C73" s="72" t="s">
        <v>19</v>
      </c>
      <c r="D73" s="58" t="s">
        <v>18</v>
      </c>
      <c r="E73" s="49"/>
      <c r="F73" s="50"/>
      <c r="G73" s="51"/>
      <c r="H73" s="52" t="s">
        <v>9</v>
      </c>
      <c r="I73" s="117">
        <v>10</v>
      </c>
      <c r="J73" s="53"/>
      <c r="K73" s="54"/>
      <c r="L73" s="55"/>
      <c r="M73" s="123"/>
      <c r="N73" s="54"/>
      <c r="O73" s="56"/>
      <c r="P73" s="109"/>
    </row>
    <row r="74" spans="1:16" ht="15.75" x14ac:dyDescent="0.25">
      <c r="A74" s="45"/>
      <c r="B74" s="46">
        <f t="shared" si="0"/>
        <v>63</v>
      </c>
      <c r="C74" s="72" t="s">
        <v>17</v>
      </c>
      <c r="D74" s="58" t="s">
        <v>130</v>
      </c>
      <c r="E74" s="49"/>
      <c r="F74" s="50"/>
      <c r="G74" s="51"/>
      <c r="H74" s="52" t="s">
        <v>9</v>
      </c>
      <c r="I74" s="117">
        <v>30</v>
      </c>
      <c r="J74" s="53"/>
      <c r="K74" s="54"/>
      <c r="L74" s="55"/>
      <c r="M74" s="123"/>
      <c r="N74" s="54"/>
      <c r="O74" s="56"/>
      <c r="P74" s="109"/>
    </row>
    <row r="75" spans="1:16" ht="15.75" x14ac:dyDescent="0.25">
      <c r="A75" s="45"/>
      <c r="B75" s="46">
        <f t="shared" si="0"/>
        <v>64</v>
      </c>
      <c r="C75" s="72" t="s">
        <v>16</v>
      </c>
      <c r="D75" s="68" t="s">
        <v>131</v>
      </c>
      <c r="E75" s="49"/>
      <c r="F75" s="50"/>
      <c r="G75" s="51"/>
      <c r="H75" s="52" t="s">
        <v>9</v>
      </c>
      <c r="I75" s="117">
        <v>20</v>
      </c>
      <c r="J75" s="53"/>
      <c r="K75" s="54"/>
      <c r="L75" s="55"/>
      <c r="M75" s="123"/>
      <c r="N75" s="54"/>
      <c r="O75" s="56"/>
      <c r="P75" s="109"/>
    </row>
    <row r="76" spans="1:16" ht="15.75" x14ac:dyDescent="0.25">
      <c r="A76" s="45"/>
      <c r="B76" s="46">
        <f t="shared" si="0"/>
        <v>65</v>
      </c>
      <c r="C76" s="72" t="s">
        <v>15</v>
      </c>
      <c r="D76" s="68" t="s">
        <v>131</v>
      </c>
      <c r="E76" s="49"/>
      <c r="F76" s="50"/>
      <c r="G76" s="51"/>
      <c r="H76" s="52" t="s">
        <v>9</v>
      </c>
      <c r="I76" s="117">
        <v>30</v>
      </c>
      <c r="J76" s="53"/>
      <c r="K76" s="54"/>
      <c r="L76" s="55"/>
      <c r="M76" s="123"/>
      <c r="N76" s="54"/>
      <c r="O76" s="56"/>
      <c r="P76" s="109"/>
    </row>
    <row r="77" spans="1:16" ht="15.75" x14ac:dyDescent="0.25">
      <c r="A77" s="45"/>
      <c r="B77" s="46">
        <f t="shared" si="0"/>
        <v>66</v>
      </c>
      <c r="C77" s="72" t="s">
        <v>14</v>
      </c>
      <c r="D77" s="58" t="s">
        <v>132</v>
      </c>
      <c r="E77" s="49"/>
      <c r="F77" s="50"/>
      <c r="G77" s="51"/>
      <c r="H77" s="52" t="s">
        <v>9</v>
      </c>
      <c r="I77" s="117">
        <v>20</v>
      </c>
      <c r="J77" s="53"/>
      <c r="K77" s="54"/>
      <c r="L77" s="55"/>
      <c r="M77" s="123"/>
      <c r="N77" s="54"/>
      <c r="O77" s="56"/>
      <c r="P77" s="109"/>
    </row>
    <row r="78" spans="1:16" ht="15.75" x14ac:dyDescent="0.25">
      <c r="A78" s="45"/>
      <c r="B78" s="46">
        <f t="shared" si="0"/>
        <v>67</v>
      </c>
      <c r="C78" s="72" t="s">
        <v>13</v>
      </c>
      <c r="D78" s="58" t="s">
        <v>133</v>
      </c>
      <c r="E78" s="49"/>
      <c r="F78" s="50"/>
      <c r="G78" s="51"/>
      <c r="H78" s="52"/>
      <c r="I78" s="117">
        <v>20</v>
      </c>
      <c r="J78" s="53"/>
      <c r="K78" s="54"/>
      <c r="L78" s="55"/>
      <c r="M78" s="123"/>
      <c r="N78" s="54"/>
      <c r="O78" s="56"/>
      <c r="P78" s="109"/>
    </row>
    <row r="79" spans="1:16" ht="31.5" x14ac:dyDescent="0.25">
      <c r="A79" s="45"/>
      <c r="B79" s="46">
        <f t="shared" si="0"/>
        <v>68</v>
      </c>
      <c r="C79" s="72" t="s">
        <v>12</v>
      </c>
      <c r="D79" s="68" t="s">
        <v>12</v>
      </c>
      <c r="E79" s="221"/>
      <c r="F79" s="50"/>
      <c r="G79" s="51"/>
      <c r="H79" s="52" t="s">
        <v>9</v>
      </c>
      <c r="I79" s="117">
        <v>2</v>
      </c>
      <c r="J79" s="53"/>
      <c r="K79" s="54"/>
      <c r="L79" s="55"/>
      <c r="M79" s="123"/>
      <c r="N79" s="54"/>
      <c r="O79" s="73"/>
      <c r="P79" s="109"/>
    </row>
    <row r="80" spans="1:16" ht="15.75" x14ac:dyDescent="0.25">
      <c r="A80" s="45"/>
      <c r="B80" s="46">
        <f t="shared" si="0"/>
        <v>69</v>
      </c>
      <c r="C80" s="60" t="s">
        <v>11</v>
      </c>
      <c r="D80" s="63" t="s">
        <v>11</v>
      </c>
      <c r="E80" s="49"/>
      <c r="F80" s="50"/>
      <c r="G80" s="51"/>
      <c r="H80" s="52" t="s">
        <v>9</v>
      </c>
      <c r="I80" s="117">
        <v>10</v>
      </c>
      <c r="J80" s="53"/>
      <c r="K80" s="54"/>
      <c r="L80" s="55"/>
      <c r="M80" s="123"/>
      <c r="N80" s="54"/>
      <c r="O80" s="56"/>
      <c r="P80" s="109"/>
    </row>
    <row r="81" spans="1:16" ht="15.75" x14ac:dyDescent="0.25">
      <c r="A81" s="45"/>
      <c r="B81" s="46">
        <f t="shared" si="0"/>
        <v>70</v>
      </c>
      <c r="C81" s="60" t="s">
        <v>10</v>
      </c>
      <c r="D81" s="63" t="s">
        <v>10</v>
      </c>
      <c r="E81" s="49"/>
      <c r="F81" s="50"/>
      <c r="G81" s="51"/>
      <c r="H81" s="52" t="s">
        <v>9</v>
      </c>
      <c r="I81" s="117">
        <v>30</v>
      </c>
      <c r="J81" s="53"/>
      <c r="K81" s="54"/>
      <c r="L81" s="55"/>
      <c r="M81" s="123"/>
      <c r="N81" s="54"/>
      <c r="O81" s="56"/>
      <c r="P81" s="109"/>
    </row>
    <row r="82" spans="1:16" ht="150" x14ac:dyDescent="0.25">
      <c r="A82" s="45"/>
      <c r="B82" s="46">
        <f t="shared" ref="B82:B87" si="1">B81+1</f>
        <v>71</v>
      </c>
      <c r="C82" s="60" t="s">
        <v>8</v>
      </c>
      <c r="D82" s="48" t="s">
        <v>7</v>
      </c>
      <c r="E82" s="49"/>
      <c r="F82" s="50"/>
      <c r="G82" s="51"/>
      <c r="H82" s="74" t="s">
        <v>5</v>
      </c>
      <c r="I82" s="119">
        <v>4000</v>
      </c>
      <c r="J82" s="53"/>
      <c r="K82" s="54"/>
      <c r="L82" s="55"/>
      <c r="M82" s="123"/>
      <c r="N82" s="54"/>
      <c r="O82" s="75"/>
      <c r="P82" s="109"/>
    </row>
    <row r="83" spans="1:16" ht="15.75" x14ac:dyDescent="0.25">
      <c r="A83" s="76"/>
      <c r="B83" s="46">
        <f t="shared" si="1"/>
        <v>72</v>
      </c>
      <c r="C83" s="60" t="s">
        <v>6</v>
      </c>
      <c r="D83" s="63" t="s">
        <v>217</v>
      </c>
      <c r="E83" s="49"/>
      <c r="F83" s="50"/>
      <c r="G83" s="51"/>
      <c r="H83" s="74" t="s">
        <v>5</v>
      </c>
      <c r="I83" s="119">
        <v>10</v>
      </c>
      <c r="J83" s="53"/>
      <c r="K83" s="54"/>
      <c r="L83" s="55"/>
      <c r="M83" s="123"/>
      <c r="N83" s="54"/>
      <c r="O83" s="77"/>
      <c r="P83" s="109"/>
    </row>
    <row r="84" spans="1:16" ht="15.75" x14ac:dyDescent="0.25">
      <c r="A84" s="76"/>
      <c r="B84" s="46">
        <f t="shared" si="1"/>
        <v>73</v>
      </c>
      <c r="C84" s="60" t="s">
        <v>4</v>
      </c>
      <c r="D84" s="63" t="s">
        <v>3</v>
      </c>
      <c r="E84" s="49"/>
      <c r="F84" s="50"/>
      <c r="G84" s="51"/>
      <c r="H84" s="52" t="s">
        <v>9</v>
      </c>
      <c r="I84" s="116">
        <v>10</v>
      </c>
      <c r="J84" s="53"/>
      <c r="K84" s="54"/>
      <c r="L84" s="55"/>
      <c r="M84" s="123"/>
      <c r="N84" s="54"/>
      <c r="O84" s="54"/>
      <c r="P84" s="109"/>
    </row>
    <row r="85" spans="1:16" ht="15.75" x14ac:dyDescent="0.25">
      <c r="A85" s="76"/>
      <c r="B85" s="46">
        <f t="shared" si="1"/>
        <v>74</v>
      </c>
      <c r="C85" s="60" t="s">
        <v>2</v>
      </c>
      <c r="D85" s="63" t="s">
        <v>2</v>
      </c>
      <c r="E85" s="49"/>
      <c r="F85" s="50"/>
      <c r="G85" s="51"/>
      <c r="H85" s="52" t="s">
        <v>9</v>
      </c>
      <c r="I85" s="116">
        <v>8</v>
      </c>
      <c r="J85" s="53"/>
      <c r="K85" s="54"/>
      <c r="L85" s="55"/>
      <c r="M85" s="123"/>
      <c r="N85" s="54"/>
      <c r="O85" s="54"/>
      <c r="P85" s="109"/>
    </row>
    <row r="86" spans="1:16" ht="15.75" x14ac:dyDescent="0.25">
      <c r="A86" s="76"/>
      <c r="B86" s="46">
        <f t="shared" si="1"/>
        <v>75</v>
      </c>
      <c r="C86" s="60" t="s">
        <v>1</v>
      </c>
      <c r="D86" s="63" t="s">
        <v>0</v>
      </c>
      <c r="E86" s="49"/>
      <c r="F86" s="50"/>
      <c r="G86" s="51"/>
      <c r="H86" s="52" t="s">
        <v>9</v>
      </c>
      <c r="I86" s="116">
        <v>10</v>
      </c>
      <c r="J86" s="53"/>
      <c r="K86" s="54"/>
      <c r="L86" s="55"/>
      <c r="M86" s="123"/>
      <c r="N86" s="54"/>
      <c r="O86" s="54"/>
      <c r="P86" s="109"/>
    </row>
    <row r="87" spans="1:16" ht="15.75" x14ac:dyDescent="0.25">
      <c r="A87" s="76"/>
      <c r="B87" s="46">
        <f t="shared" si="1"/>
        <v>76</v>
      </c>
      <c r="C87" s="60" t="s">
        <v>136</v>
      </c>
      <c r="D87" s="68" t="s">
        <v>216</v>
      </c>
      <c r="E87" s="49"/>
      <c r="F87" s="50"/>
      <c r="G87" s="51"/>
      <c r="H87" s="52" t="s">
        <v>9</v>
      </c>
      <c r="I87" s="116">
        <v>3</v>
      </c>
      <c r="J87" s="53"/>
      <c r="K87" s="54"/>
      <c r="L87" s="55"/>
      <c r="M87" s="123"/>
      <c r="N87" s="54"/>
      <c r="O87" s="54"/>
      <c r="P87" s="109"/>
    </row>
    <row r="88" spans="1:16" ht="15.75" x14ac:dyDescent="0.25">
      <c r="A88" s="78"/>
      <c r="B88" s="120">
        <v>77</v>
      </c>
      <c r="C88" s="79" t="s">
        <v>137</v>
      </c>
      <c r="D88" s="80" t="s">
        <v>224</v>
      </c>
      <c r="E88" s="80"/>
      <c r="F88" s="81"/>
      <c r="G88" s="82"/>
      <c r="H88" s="83" t="s">
        <v>9</v>
      </c>
      <c r="I88" s="121">
        <v>70</v>
      </c>
      <c r="J88" s="84"/>
      <c r="K88" s="84"/>
      <c r="L88" s="85"/>
      <c r="M88" s="123"/>
      <c r="N88" s="54"/>
      <c r="O88" s="84"/>
      <c r="P88" s="110" t="s">
        <v>138</v>
      </c>
    </row>
    <row r="89" spans="1:16" ht="15.75" x14ac:dyDescent="0.25">
      <c r="A89" s="78"/>
      <c r="B89" s="120">
        <f t="shared" ref="B89:B143" si="2">B88+1</f>
        <v>78</v>
      </c>
      <c r="C89" s="79" t="s">
        <v>139</v>
      </c>
      <c r="D89" s="80" t="s">
        <v>224</v>
      </c>
      <c r="E89" s="80"/>
      <c r="F89" s="81"/>
      <c r="G89" s="82"/>
      <c r="H89" s="83" t="s">
        <v>9</v>
      </c>
      <c r="I89" s="121">
        <v>10</v>
      </c>
      <c r="J89" s="84"/>
      <c r="K89" s="84"/>
      <c r="L89" s="85"/>
      <c r="M89" s="123"/>
      <c r="N89" s="54"/>
      <c r="O89" s="84"/>
      <c r="P89" s="110" t="s">
        <v>140</v>
      </c>
    </row>
    <row r="90" spans="1:16" ht="25.5" x14ac:dyDescent="0.25">
      <c r="A90" s="78"/>
      <c r="B90" s="120">
        <f t="shared" si="2"/>
        <v>79</v>
      </c>
      <c r="C90" s="79" t="s">
        <v>141</v>
      </c>
      <c r="D90" s="80" t="s">
        <v>224</v>
      </c>
      <c r="E90" s="80"/>
      <c r="F90" s="81"/>
      <c r="G90" s="82"/>
      <c r="H90" s="83" t="s">
        <v>9</v>
      </c>
      <c r="I90" s="121">
        <v>152</v>
      </c>
      <c r="J90" s="84"/>
      <c r="K90" s="84"/>
      <c r="L90" s="85"/>
      <c r="M90" s="123"/>
      <c r="N90" s="54"/>
      <c r="O90" s="84"/>
      <c r="P90" s="110" t="s">
        <v>142</v>
      </c>
    </row>
    <row r="91" spans="1:16" ht="15.75" x14ac:dyDescent="0.25">
      <c r="A91" s="78"/>
      <c r="B91" s="120">
        <f t="shared" si="2"/>
        <v>80</v>
      </c>
      <c r="C91" s="79" t="s">
        <v>143</v>
      </c>
      <c r="D91" s="80" t="s">
        <v>224</v>
      </c>
      <c r="E91" s="80"/>
      <c r="F91" s="81"/>
      <c r="G91" s="82"/>
      <c r="H91" s="83" t="s">
        <v>9</v>
      </c>
      <c r="I91" s="121">
        <v>4</v>
      </c>
      <c r="J91" s="84"/>
      <c r="K91" s="84"/>
      <c r="L91" s="85"/>
      <c r="M91" s="123"/>
      <c r="N91" s="54"/>
      <c r="O91" s="84"/>
      <c r="P91" s="110" t="s">
        <v>144</v>
      </c>
    </row>
    <row r="92" spans="1:16" ht="15.75" x14ac:dyDescent="0.25">
      <c r="A92" s="78"/>
      <c r="B92" s="120">
        <f t="shared" si="2"/>
        <v>81</v>
      </c>
      <c r="C92" s="86" t="s">
        <v>145</v>
      </c>
      <c r="D92" s="80" t="s">
        <v>224</v>
      </c>
      <c r="E92" s="80"/>
      <c r="F92" s="81"/>
      <c r="G92" s="82"/>
      <c r="H92" s="83" t="s">
        <v>9</v>
      </c>
      <c r="I92" s="121">
        <v>1</v>
      </c>
      <c r="J92" s="84"/>
      <c r="K92" s="84"/>
      <c r="L92" s="85"/>
      <c r="M92" s="123"/>
      <c r="N92" s="54"/>
      <c r="O92" s="84"/>
      <c r="P92" s="111" t="s">
        <v>146</v>
      </c>
    </row>
    <row r="93" spans="1:16" ht="15.75" x14ac:dyDescent="0.25">
      <c r="A93" s="78"/>
      <c r="B93" s="120">
        <f t="shared" si="2"/>
        <v>82</v>
      </c>
      <c r="C93" s="86" t="s">
        <v>147</v>
      </c>
      <c r="D93" s="80" t="s">
        <v>224</v>
      </c>
      <c r="E93" s="80"/>
      <c r="F93" s="81"/>
      <c r="G93" s="82"/>
      <c r="H93" s="83" t="s">
        <v>9</v>
      </c>
      <c r="I93" s="121">
        <v>2</v>
      </c>
      <c r="J93" s="84"/>
      <c r="K93" s="84"/>
      <c r="L93" s="85"/>
      <c r="M93" s="123"/>
      <c r="N93" s="54"/>
      <c r="O93" s="84"/>
      <c r="P93" s="111" t="s">
        <v>148</v>
      </c>
    </row>
    <row r="94" spans="1:16" ht="15.75" x14ac:dyDescent="0.25">
      <c r="A94" s="78"/>
      <c r="B94" s="120">
        <f t="shared" si="2"/>
        <v>83</v>
      </c>
      <c r="C94" s="87" t="s">
        <v>149</v>
      </c>
      <c r="D94" s="80" t="s">
        <v>224</v>
      </c>
      <c r="E94" s="80"/>
      <c r="F94" s="81"/>
      <c r="G94" s="82"/>
      <c r="H94" s="83" t="s">
        <v>9</v>
      </c>
      <c r="I94" s="121">
        <v>5</v>
      </c>
      <c r="J94" s="84"/>
      <c r="K94" s="84"/>
      <c r="L94" s="85"/>
      <c r="M94" s="123"/>
      <c r="N94" s="54"/>
      <c r="O94" s="84"/>
      <c r="P94" s="112" t="s">
        <v>150</v>
      </c>
    </row>
    <row r="95" spans="1:16" ht="15.75" x14ac:dyDescent="0.25">
      <c r="A95" s="78"/>
      <c r="B95" s="120">
        <f t="shared" si="2"/>
        <v>84</v>
      </c>
      <c r="C95" s="87" t="s">
        <v>151</v>
      </c>
      <c r="D95" s="80" t="s">
        <v>225</v>
      </c>
      <c r="E95" s="80"/>
      <c r="F95" s="81"/>
      <c r="G95" s="82"/>
      <c r="H95" s="83" t="s">
        <v>9</v>
      </c>
      <c r="I95" s="121">
        <v>1</v>
      </c>
      <c r="J95" s="84"/>
      <c r="K95" s="84"/>
      <c r="L95" s="85"/>
      <c r="M95" s="123"/>
      <c r="N95" s="54"/>
      <c r="O95" s="84"/>
      <c r="P95" s="112" t="s">
        <v>152</v>
      </c>
    </row>
    <row r="96" spans="1:16" ht="15.75" x14ac:dyDescent="0.25">
      <c r="A96" s="78"/>
      <c r="B96" s="120">
        <f t="shared" si="2"/>
        <v>85</v>
      </c>
      <c r="C96" s="87" t="s">
        <v>153</v>
      </c>
      <c r="D96" s="80" t="s">
        <v>225</v>
      </c>
      <c r="E96" s="80"/>
      <c r="F96" s="81"/>
      <c r="G96" s="82"/>
      <c r="H96" s="83" t="s">
        <v>9</v>
      </c>
      <c r="I96" s="121">
        <v>1</v>
      </c>
      <c r="J96" s="84"/>
      <c r="K96" s="84"/>
      <c r="L96" s="85"/>
      <c r="M96" s="123"/>
      <c r="N96" s="54"/>
      <c r="O96" s="84"/>
      <c r="P96" s="112" t="s">
        <v>154</v>
      </c>
    </row>
    <row r="97" spans="1:16" ht="25.5" x14ac:dyDescent="0.25">
      <c r="A97" s="78"/>
      <c r="B97" s="120">
        <f t="shared" si="2"/>
        <v>86</v>
      </c>
      <c r="C97" s="87" t="s">
        <v>155</v>
      </c>
      <c r="D97" s="80" t="s">
        <v>224</v>
      </c>
      <c r="E97" s="80"/>
      <c r="F97" s="81"/>
      <c r="G97" s="82"/>
      <c r="H97" s="83" t="s">
        <v>9</v>
      </c>
      <c r="I97" s="121">
        <v>25</v>
      </c>
      <c r="J97" s="84"/>
      <c r="K97" s="84"/>
      <c r="L97" s="85"/>
      <c r="M97" s="123"/>
      <c r="N97" s="54"/>
      <c r="O97" s="84"/>
      <c r="P97" s="112" t="s">
        <v>156</v>
      </c>
    </row>
    <row r="98" spans="1:16" s="4" customFormat="1" ht="15.75" x14ac:dyDescent="0.25">
      <c r="A98" s="88"/>
      <c r="B98" s="120">
        <f t="shared" si="2"/>
        <v>87</v>
      </c>
      <c r="C98" s="87" t="s">
        <v>157</v>
      </c>
      <c r="D98" s="80" t="s">
        <v>224</v>
      </c>
      <c r="E98" s="80"/>
      <c r="F98" s="81"/>
      <c r="G98" s="82"/>
      <c r="H98" s="83" t="s">
        <v>9</v>
      </c>
      <c r="I98" s="121">
        <v>40</v>
      </c>
      <c r="J98" s="84"/>
      <c r="K98" s="84"/>
      <c r="L98" s="85"/>
      <c r="M98" s="123"/>
      <c r="N98" s="54"/>
      <c r="O98" s="84"/>
      <c r="P98" s="112" t="s">
        <v>158</v>
      </c>
    </row>
    <row r="99" spans="1:16" ht="15.75" x14ac:dyDescent="0.25">
      <c r="A99" s="78"/>
      <c r="B99" s="120">
        <f t="shared" si="2"/>
        <v>88</v>
      </c>
      <c r="C99" s="87" t="s">
        <v>159</v>
      </c>
      <c r="D99" s="80" t="s">
        <v>224</v>
      </c>
      <c r="E99" s="80"/>
      <c r="F99" s="81"/>
      <c r="G99" s="82"/>
      <c r="H99" s="83" t="s">
        <v>9</v>
      </c>
      <c r="I99" s="121">
        <v>3</v>
      </c>
      <c r="J99" s="84"/>
      <c r="K99" s="84"/>
      <c r="L99" s="85"/>
      <c r="M99" s="123"/>
      <c r="N99" s="54"/>
      <c r="O99" s="84"/>
      <c r="P99" s="112" t="s">
        <v>160</v>
      </c>
    </row>
    <row r="100" spans="1:16" ht="25.5" x14ac:dyDescent="0.25">
      <c r="A100" s="78"/>
      <c r="B100" s="120">
        <f t="shared" si="2"/>
        <v>89</v>
      </c>
      <c r="C100" s="87" t="s">
        <v>161</v>
      </c>
      <c r="D100" s="80" t="s">
        <v>224</v>
      </c>
      <c r="E100" s="80"/>
      <c r="F100" s="81"/>
      <c r="G100" s="82"/>
      <c r="H100" s="83" t="s">
        <v>9</v>
      </c>
      <c r="I100" s="121">
        <v>3</v>
      </c>
      <c r="J100" s="84"/>
      <c r="K100" s="84"/>
      <c r="L100" s="85"/>
      <c r="M100" s="123"/>
      <c r="N100" s="54"/>
      <c r="O100" s="84"/>
      <c r="P100" s="112" t="s">
        <v>162</v>
      </c>
    </row>
    <row r="101" spans="1:16" ht="15.75" x14ac:dyDescent="0.25">
      <c r="A101" s="78"/>
      <c r="B101" s="120">
        <f t="shared" si="2"/>
        <v>90</v>
      </c>
      <c r="C101" s="87" t="s">
        <v>163</v>
      </c>
      <c r="D101" s="80" t="s">
        <v>224</v>
      </c>
      <c r="E101" s="80"/>
      <c r="F101" s="81"/>
      <c r="G101" s="82"/>
      <c r="H101" s="83" t="s">
        <v>9</v>
      </c>
      <c r="I101" s="121">
        <v>3</v>
      </c>
      <c r="J101" s="84"/>
      <c r="K101" s="84"/>
      <c r="L101" s="85"/>
      <c r="M101" s="123"/>
      <c r="N101" s="54"/>
      <c r="O101" s="84"/>
      <c r="P101" s="112" t="s">
        <v>164</v>
      </c>
    </row>
    <row r="102" spans="1:16" ht="25.5" x14ac:dyDescent="0.25">
      <c r="A102" s="78"/>
      <c r="B102" s="120">
        <f t="shared" si="2"/>
        <v>91</v>
      </c>
      <c r="C102" s="87" t="s">
        <v>165</v>
      </c>
      <c r="D102" s="80" t="s">
        <v>224</v>
      </c>
      <c r="E102" s="80"/>
      <c r="F102" s="81"/>
      <c r="G102" s="82"/>
      <c r="H102" s="83" t="s">
        <v>9</v>
      </c>
      <c r="I102" s="121">
        <v>3</v>
      </c>
      <c r="J102" s="84"/>
      <c r="K102" s="84"/>
      <c r="L102" s="85"/>
      <c r="M102" s="123"/>
      <c r="N102" s="54"/>
      <c r="O102" s="84"/>
      <c r="P102" s="112" t="s">
        <v>166</v>
      </c>
    </row>
    <row r="103" spans="1:16" ht="15.75" x14ac:dyDescent="0.25">
      <c r="A103" s="78"/>
      <c r="B103" s="120">
        <f t="shared" si="2"/>
        <v>92</v>
      </c>
      <c r="C103" s="86" t="s">
        <v>167</v>
      </c>
      <c r="D103" s="80" t="s">
        <v>224</v>
      </c>
      <c r="E103" s="80"/>
      <c r="F103" s="81"/>
      <c r="G103" s="82"/>
      <c r="H103" s="83" t="s">
        <v>9</v>
      </c>
      <c r="I103" s="121">
        <v>5</v>
      </c>
      <c r="J103" s="84"/>
      <c r="K103" s="84"/>
      <c r="L103" s="85"/>
      <c r="M103" s="123"/>
      <c r="N103" s="54"/>
      <c r="O103" s="84"/>
      <c r="P103" s="111" t="s">
        <v>168</v>
      </c>
    </row>
    <row r="104" spans="1:16" ht="15.75" x14ac:dyDescent="0.25">
      <c r="A104" s="78"/>
      <c r="B104" s="120">
        <f t="shared" si="2"/>
        <v>93</v>
      </c>
      <c r="C104" s="86" t="s">
        <v>314</v>
      </c>
      <c r="D104" s="80" t="s">
        <v>225</v>
      </c>
      <c r="E104" s="80"/>
      <c r="F104" s="81"/>
      <c r="G104" s="82"/>
      <c r="H104" s="83" t="s">
        <v>9</v>
      </c>
      <c r="I104" s="122">
        <v>1</v>
      </c>
      <c r="J104" s="84"/>
      <c r="K104" s="84"/>
      <c r="L104" s="85"/>
      <c r="M104" s="123"/>
      <c r="N104" s="54"/>
      <c r="O104" s="84"/>
      <c r="P104" s="111" t="s">
        <v>169</v>
      </c>
    </row>
    <row r="105" spans="1:16" s="4" customFormat="1" ht="15.75" x14ac:dyDescent="0.25">
      <c r="A105" s="88"/>
      <c r="B105" s="120">
        <f t="shared" si="2"/>
        <v>94</v>
      </c>
      <c r="C105" s="86" t="s">
        <v>315</v>
      </c>
      <c r="D105" s="80" t="s">
        <v>225</v>
      </c>
      <c r="E105" s="80"/>
      <c r="F105" s="81"/>
      <c r="G105" s="82"/>
      <c r="H105" s="83" t="s">
        <v>9</v>
      </c>
      <c r="I105" s="122">
        <v>1</v>
      </c>
      <c r="J105" s="84"/>
      <c r="K105" s="84"/>
      <c r="L105" s="85"/>
      <c r="M105" s="123"/>
      <c r="N105" s="54"/>
      <c r="O105" s="84"/>
      <c r="P105" s="111" t="s">
        <v>170</v>
      </c>
    </row>
    <row r="106" spans="1:16" s="4" customFormat="1" ht="15.75" x14ac:dyDescent="0.25">
      <c r="A106" s="88"/>
      <c r="B106" s="120">
        <f t="shared" si="2"/>
        <v>95</v>
      </c>
      <c r="C106" s="86" t="s">
        <v>316</v>
      </c>
      <c r="D106" s="80" t="s">
        <v>225</v>
      </c>
      <c r="E106" s="80"/>
      <c r="F106" s="81"/>
      <c r="G106" s="82"/>
      <c r="H106" s="83" t="s">
        <v>9</v>
      </c>
      <c r="I106" s="122">
        <v>1</v>
      </c>
      <c r="J106" s="84"/>
      <c r="K106" s="84"/>
      <c r="L106" s="85"/>
      <c r="M106" s="123"/>
      <c r="N106" s="54"/>
      <c r="O106" s="84"/>
      <c r="P106" s="111" t="s">
        <v>171</v>
      </c>
    </row>
    <row r="107" spans="1:16" s="4" customFormat="1" ht="15.75" x14ac:dyDescent="0.25">
      <c r="A107" s="88"/>
      <c r="B107" s="120">
        <f t="shared" si="2"/>
        <v>96</v>
      </c>
      <c r="C107" s="86" t="s">
        <v>317</v>
      </c>
      <c r="D107" s="80" t="s">
        <v>225</v>
      </c>
      <c r="E107" s="80"/>
      <c r="F107" s="81"/>
      <c r="G107" s="82"/>
      <c r="H107" s="83" t="s">
        <v>9</v>
      </c>
      <c r="I107" s="122">
        <v>1</v>
      </c>
      <c r="J107" s="84"/>
      <c r="K107" s="84"/>
      <c r="L107" s="85"/>
      <c r="M107" s="123"/>
      <c r="N107" s="54"/>
      <c r="O107" s="84"/>
      <c r="P107" s="111" t="s">
        <v>172</v>
      </c>
    </row>
    <row r="108" spans="1:16" s="4" customFormat="1" ht="15.75" x14ac:dyDescent="0.25">
      <c r="A108" s="88"/>
      <c r="B108" s="120">
        <f t="shared" si="2"/>
        <v>97</v>
      </c>
      <c r="C108" s="86" t="s">
        <v>173</v>
      </c>
      <c r="D108" s="80" t="s">
        <v>224</v>
      </c>
      <c r="E108" s="80"/>
      <c r="F108" s="81"/>
      <c r="G108" s="82"/>
      <c r="H108" s="83" t="s">
        <v>9</v>
      </c>
      <c r="I108" s="121">
        <v>20</v>
      </c>
      <c r="J108" s="84"/>
      <c r="K108" s="84"/>
      <c r="L108" s="85"/>
      <c r="M108" s="123"/>
      <c r="N108" s="54"/>
      <c r="O108" s="84"/>
      <c r="P108" s="111" t="s">
        <v>174</v>
      </c>
    </row>
    <row r="109" spans="1:16" ht="15.75" x14ac:dyDescent="0.25">
      <c r="A109" s="78"/>
      <c r="B109" s="120">
        <f t="shared" si="2"/>
        <v>98</v>
      </c>
      <c r="C109" s="86" t="s">
        <v>175</v>
      </c>
      <c r="D109" s="80" t="s">
        <v>224</v>
      </c>
      <c r="E109" s="80"/>
      <c r="F109" s="81"/>
      <c r="G109" s="82"/>
      <c r="H109" s="83" t="s">
        <v>9</v>
      </c>
      <c r="I109" s="121">
        <v>4</v>
      </c>
      <c r="J109" s="84"/>
      <c r="K109" s="84"/>
      <c r="L109" s="85"/>
      <c r="M109" s="123"/>
      <c r="N109" s="54"/>
      <c r="O109" s="84"/>
      <c r="P109" s="111" t="s">
        <v>176</v>
      </c>
    </row>
    <row r="110" spans="1:16" ht="15.75" x14ac:dyDescent="0.25">
      <c r="A110" s="78"/>
      <c r="B110" s="120">
        <f t="shared" si="2"/>
        <v>99</v>
      </c>
      <c r="C110" s="86" t="s">
        <v>177</v>
      </c>
      <c r="D110" s="80" t="s">
        <v>224</v>
      </c>
      <c r="E110" s="80"/>
      <c r="F110" s="81"/>
      <c r="G110" s="82"/>
      <c r="H110" s="83" t="s">
        <v>9</v>
      </c>
      <c r="I110" s="121">
        <v>4</v>
      </c>
      <c r="J110" s="84"/>
      <c r="K110" s="84"/>
      <c r="L110" s="85"/>
      <c r="M110" s="123"/>
      <c r="N110" s="54"/>
      <c r="O110" s="84"/>
      <c r="P110" s="111" t="s">
        <v>178</v>
      </c>
    </row>
    <row r="111" spans="1:16" ht="15.75" x14ac:dyDescent="0.25">
      <c r="A111" s="78"/>
      <c r="B111" s="120">
        <f t="shared" si="2"/>
        <v>100</v>
      </c>
      <c r="C111" s="86" t="s">
        <v>179</v>
      </c>
      <c r="D111" s="80" t="s">
        <v>224</v>
      </c>
      <c r="E111" s="80"/>
      <c r="F111" s="81"/>
      <c r="G111" s="82"/>
      <c r="H111" s="83" t="s">
        <v>9</v>
      </c>
      <c r="I111" s="121">
        <v>4</v>
      </c>
      <c r="J111" s="84"/>
      <c r="K111" s="84"/>
      <c r="L111" s="85"/>
      <c r="M111" s="123"/>
      <c r="N111" s="54"/>
      <c r="O111" s="84"/>
      <c r="P111" s="111" t="s">
        <v>180</v>
      </c>
    </row>
    <row r="112" spans="1:16" ht="25.5" x14ac:dyDescent="0.25">
      <c r="A112" s="78"/>
      <c r="B112" s="120">
        <f t="shared" si="2"/>
        <v>101</v>
      </c>
      <c r="C112" s="86" t="s">
        <v>181</v>
      </c>
      <c r="D112" s="80" t="s">
        <v>224</v>
      </c>
      <c r="E112" s="80"/>
      <c r="F112" s="81"/>
      <c r="G112" s="82"/>
      <c r="H112" s="83" t="s">
        <v>9</v>
      </c>
      <c r="I112" s="121">
        <v>4</v>
      </c>
      <c r="J112" s="84"/>
      <c r="K112" s="84"/>
      <c r="L112" s="85"/>
      <c r="M112" s="123"/>
      <c r="N112" s="54"/>
      <c r="O112" s="84"/>
      <c r="P112" s="111" t="s">
        <v>182</v>
      </c>
    </row>
    <row r="113" spans="1:16" ht="15.75" x14ac:dyDescent="0.25">
      <c r="A113" s="78"/>
      <c r="B113" s="120">
        <f t="shared" si="2"/>
        <v>102</v>
      </c>
      <c r="C113" s="86" t="s">
        <v>183</v>
      </c>
      <c r="D113" s="80" t="s">
        <v>224</v>
      </c>
      <c r="E113" s="80"/>
      <c r="F113" s="81"/>
      <c r="G113" s="82"/>
      <c r="H113" s="83" t="s">
        <v>9</v>
      </c>
      <c r="I113" s="121">
        <v>8</v>
      </c>
      <c r="J113" s="84"/>
      <c r="K113" s="84"/>
      <c r="L113" s="85"/>
      <c r="M113" s="123"/>
      <c r="N113" s="54"/>
      <c r="O113" s="84"/>
      <c r="P113" s="111" t="s">
        <v>184</v>
      </c>
    </row>
    <row r="114" spans="1:16" ht="15.75" x14ac:dyDescent="0.25">
      <c r="A114" s="78"/>
      <c r="B114" s="120">
        <f t="shared" si="2"/>
        <v>103</v>
      </c>
      <c r="C114" s="86" t="s">
        <v>185</v>
      </c>
      <c r="D114" s="80" t="s">
        <v>224</v>
      </c>
      <c r="E114" s="80"/>
      <c r="F114" s="81"/>
      <c r="G114" s="82"/>
      <c r="H114" s="83" t="s">
        <v>9</v>
      </c>
      <c r="I114" s="121">
        <v>6</v>
      </c>
      <c r="J114" s="84"/>
      <c r="K114" s="84"/>
      <c r="L114" s="85"/>
      <c r="M114" s="123"/>
      <c r="N114" s="54"/>
      <c r="O114" s="84"/>
      <c r="P114" s="111" t="s">
        <v>186</v>
      </c>
    </row>
    <row r="115" spans="1:16" ht="15.75" x14ac:dyDescent="0.25">
      <c r="A115" s="78"/>
      <c r="B115" s="120">
        <f t="shared" si="2"/>
        <v>104</v>
      </c>
      <c r="C115" s="86" t="s">
        <v>187</v>
      </c>
      <c r="D115" s="80" t="s">
        <v>224</v>
      </c>
      <c r="E115" s="80"/>
      <c r="F115" s="81"/>
      <c r="G115" s="82"/>
      <c r="H115" s="83" t="s">
        <v>9</v>
      </c>
      <c r="I115" s="121">
        <v>6</v>
      </c>
      <c r="J115" s="84"/>
      <c r="K115" s="84"/>
      <c r="L115" s="85"/>
      <c r="M115" s="123"/>
      <c r="N115" s="54"/>
      <c r="O115" s="84"/>
      <c r="P115" s="111" t="s">
        <v>188</v>
      </c>
    </row>
    <row r="116" spans="1:16" ht="15.75" x14ac:dyDescent="0.25">
      <c r="A116" s="78"/>
      <c r="B116" s="120">
        <f t="shared" si="2"/>
        <v>105</v>
      </c>
      <c r="C116" s="86" t="s">
        <v>189</v>
      </c>
      <c r="D116" s="80" t="s">
        <v>224</v>
      </c>
      <c r="E116" s="80"/>
      <c r="F116" s="81"/>
      <c r="G116" s="82"/>
      <c r="H116" s="83" t="s">
        <v>9</v>
      </c>
      <c r="I116" s="121">
        <v>6</v>
      </c>
      <c r="J116" s="84"/>
      <c r="K116" s="84"/>
      <c r="L116" s="85"/>
      <c r="M116" s="123"/>
      <c r="N116" s="54"/>
      <c r="O116" s="84"/>
      <c r="P116" s="111" t="s">
        <v>190</v>
      </c>
    </row>
    <row r="117" spans="1:16" ht="15.75" x14ac:dyDescent="0.25">
      <c r="A117" s="78"/>
      <c r="B117" s="120">
        <f t="shared" si="2"/>
        <v>106</v>
      </c>
      <c r="C117" s="86" t="s">
        <v>191</v>
      </c>
      <c r="D117" s="80" t="s">
        <v>224</v>
      </c>
      <c r="E117" s="80"/>
      <c r="F117" s="81"/>
      <c r="G117" s="82"/>
      <c r="H117" s="83" t="s">
        <v>9</v>
      </c>
      <c r="I117" s="121">
        <v>60</v>
      </c>
      <c r="J117" s="84"/>
      <c r="K117" s="84"/>
      <c r="L117" s="85"/>
      <c r="M117" s="123"/>
      <c r="N117" s="54"/>
      <c r="O117" s="84"/>
      <c r="P117" s="111" t="s">
        <v>192</v>
      </c>
    </row>
    <row r="118" spans="1:16" ht="15.75" x14ac:dyDescent="0.25">
      <c r="A118" s="78"/>
      <c r="B118" s="120">
        <f t="shared" si="2"/>
        <v>107</v>
      </c>
      <c r="C118" s="86" t="s">
        <v>193</v>
      </c>
      <c r="D118" s="89" t="s">
        <v>224</v>
      </c>
      <c r="E118" s="89"/>
      <c r="F118" s="90"/>
      <c r="G118" s="91"/>
      <c r="H118" s="92" t="s">
        <v>9</v>
      </c>
      <c r="I118" s="122">
        <v>2</v>
      </c>
      <c r="J118" s="84"/>
      <c r="K118" s="84"/>
      <c r="L118" s="85"/>
      <c r="M118" s="123"/>
      <c r="N118" s="54"/>
      <c r="O118" s="84"/>
      <c r="P118" s="111" t="s">
        <v>194</v>
      </c>
    </row>
    <row r="119" spans="1:16" ht="15.75" x14ac:dyDescent="0.25">
      <c r="A119" s="78"/>
      <c r="B119" s="120">
        <f t="shared" si="2"/>
        <v>108</v>
      </c>
      <c r="C119" s="86" t="s">
        <v>195</v>
      </c>
      <c r="D119" s="80" t="s">
        <v>224</v>
      </c>
      <c r="E119" s="80"/>
      <c r="F119" s="81"/>
      <c r="G119" s="82"/>
      <c r="H119" s="83" t="s">
        <v>9</v>
      </c>
      <c r="I119" s="121">
        <v>10</v>
      </c>
      <c r="J119" s="84"/>
      <c r="K119" s="84"/>
      <c r="L119" s="85"/>
      <c r="M119" s="123"/>
      <c r="N119" s="54"/>
      <c r="O119" s="84"/>
      <c r="P119" s="111" t="s">
        <v>196</v>
      </c>
    </row>
    <row r="120" spans="1:16" ht="15.75" x14ac:dyDescent="0.25">
      <c r="A120" s="78"/>
      <c r="B120" s="120">
        <f t="shared" si="2"/>
        <v>109</v>
      </c>
      <c r="C120" s="87" t="s">
        <v>197</v>
      </c>
      <c r="D120" s="80" t="s">
        <v>226</v>
      </c>
      <c r="E120" s="80"/>
      <c r="F120" s="81"/>
      <c r="G120" s="82"/>
      <c r="H120" s="83" t="s">
        <v>9</v>
      </c>
      <c r="I120" s="125">
        <v>8</v>
      </c>
      <c r="J120" s="84"/>
      <c r="K120" s="84"/>
      <c r="L120" s="85"/>
      <c r="M120" s="123"/>
      <c r="N120" s="54"/>
      <c r="O120" s="84"/>
      <c r="P120" s="113" t="s">
        <v>198</v>
      </c>
    </row>
    <row r="121" spans="1:16" s="4" customFormat="1" ht="15.75" x14ac:dyDescent="0.25">
      <c r="A121" s="88"/>
      <c r="B121" s="120">
        <f t="shared" si="2"/>
        <v>110</v>
      </c>
      <c r="C121" s="87">
        <v>502</v>
      </c>
      <c r="D121" s="80" t="s">
        <v>224</v>
      </c>
      <c r="E121" s="80"/>
      <c r="F121" s="81"/>
      <c r="G121" s="82"/>
      <c r="H121" s="83" t="s">
        <v>9</v>
      </c>
      <c r="I121" s="125">
        <v>4</v>
      </c>
      <c r="J121" s="84"/>
      <c r="K121" s="84"/>
      <c r="L121" s="85"/>
      <c r="M121" s="123"/>
      <c r="N121" s="54"/>
      <c r="O121" s="84"/>
      <c r="P121" s="112" t="s">
        <v>199</v>
      </c>
    </row>
    <row r="122" spans="1:16" ht="15.75" x14ac:dyDescent="0.25">
      <c r="A122" s="78"/>
      <c r="B122" s="120">
        <f t="shared" si="2"/>
        <v>111</v>
      </c>
      <c r="C122" s="87" t="s">
        <v>200</v>
      </c>
      <c r="D122" s="80" t="s">
        <v>224</v>
      </c>
      <c r="E122" s="80"/>
      <c r="F122" s="81"/>
      <c r="G122" s="82"/>
      <c r="H122" s="83" t="s">
        <v>9</v>
      </c>
      <c r="I122" s="125">
        <v>6</v>
      </c>
      <c r="J122" s="84"/>
      <c r="K122" s="84"/>
      <c r="L122" s="85"/>
      <c r="M122" s="123"/>
      <c r="N122" s="54"/>
      <c r="O122" s="84"/>
      <c r="P122" s="114" t="s">
        <v>201</v>
      </c>
    </row>
    <row r="123" spans="1:16" ht="15.75" x14ac:dyDescent="0.25">
      <c r="A123" s="78"/>
      <c r="B123" s="120">
        <f t="shared" si="2"/>
        <v>112</v>
      </c>
      <c r="C123" s="79" t="s">
        <v>202</v>
      </c>
      <c r="D123" s="80" t="s">
        <v>226</v>
      </c>
      <c r="E123" s="80"/>
      <c r="F123" s="81"/>
      <c r="G123" s="82"/>
      <c r="H123" s="83" t="s">
        <v>9</v>
      </c>
      <c r="I123" s="125">
        <v>2</v>
      </c>
      <c r="J123" s="84"/>
      <c r="K123" s="84"/>
      <c r="L123" s="85"/>
      <c r="M123" s="123"/>
      <c r="N123" s="54"/>
      <c r="O123" s="84"/>
      <c r="P123" s="110" t="s">
        <v>203</v>
      </c>
    </row>
    <row r="124" spans="1:16" ht="15.75" x14ac:dyDescent="0.25">
      <c r="A124" s="78"/>
      <c r="B124" s="120">
        <f t="shared" si="2"/>
        <v>113</v>
      </c>
      <c r="C124" s="79" t="s">
        <v>204</v>
      </c>
      <c r="D124" s="80" t="s">
        <v>226</v>
      </c>
      <c r="E124" s="80"/>
      <c r="F124" s="81"/>
      <c r="G124" s="82"/>
      <c r="H124" s="83" t="s">
        <v>9</v>
      </c>
      <c r="I124" s="125">
        <v>8</v>
      </c>
      <c r="J124" s="84"/>
      <c r="K124" s="84"/>
      <c r="L124" s="85"/>
      <c r="M124" s="123"/>
      <c r="N124" s="54"/>
      <c r="O124" s="84"/>
      <c r="P124" s="110" t="s">
        <v>205</v>
      </c>
    </row>
    <row r="125" spans="1:16" ht="15.75" x14ac:dyDescent="0.25">
      <c r="A125" s="78"/>
      <c r="B125" s="120">
        <f t="shared" si="2"/>
        <v>114</v>
      </c>
      <c r="C125" s="79" t="s">
        <v>206</v>
      </c>
      <c r="D125" s="80" t="s">
        <v>226</v>
      </c>
      <c r="E125" s="80"/>
      <c r="F125" s="81"/>
      <c r="G125" s="82"/>
      <c r="H125" s="83" t="s">
        <v>9</v>
      </c>
      <c r="I125" s="125">
        <v>2</v>
      </c>
      <c r="J125" s="84"/>
      <c r="K125" s="84"/>
      <c r="L125" s="85"/>
      <c r="M125" s="123"/>
      <c r="N125" s="54"/>
      <c r="O125" s="84"/>
      <c r="P125" s="110" t="s">
        <v>207</v>
      </c>
    </row>
    <row r="126" spans="1:16" ht="15.75" x14ac:dyDescent="0.25">
      <c r="A126" s="78"/>
      <c r="B126" s="120">
        <f t="shared" si="2"/>
        <v>115</v>
      </c>
      <c r="C126" s="79" t="s">
        <v>208</v>
      </c>
      <c r="D126" s="80" t="s">
        <v>226</v>
      </c>
      <c r="E126" s="80"/>
      <c r="F126" s="81"/>
      <c r="G126" s="82"/>
      <c r="H126" s="83" t="s">
        <v>9</v>
      </c>
      <c r="I126" s="125">
        <v>2</v>
      </c>
      <c r="J126" s="96"/>
      <c r="K126" s="84"/>
      <c r="L126" s="85"/>
      <c r="M126" s="123"/>
      <c r="N126" s="54"/>
      <c r="O126" s="84"/>
      <c r="P126" s="110" t="s">
        <v>209</v>
      </c>
    </row>
    <row r="127" spans="1:16" ht="15.75" x14ac:dyDescent="0.25">
      <c r="A127" s="78"/>
      <c r="B127" s="120">
        <f t="shared" si="2"/>
        <v>116</v>
      </c>
      <c r="C127" s="79" t="s">
        <v>229</v>
      </c>
      <c r="D127" s="80" t="s">
        <v>224</v>
      </c>
      <c r="E127" s="80"/>
      <c r="F127" s="81"/>
      <c r="G127" s="82"/>
      <c r="H127" s="83" t="s">
        <v>9</v>
      </c>
      <c r="I127" s="121">
        <v>6</v>
      </c>
      <c r="J127" s="124"/>
      <c r="K127" s="84"/>
      <c r="L127" s="93"/>
      <c r="M127" s="123"/>
      <c r="N127" s="54"/>
      <c r="O127" s="84"/>
      <c r="P127" s="110"/>
    </row>
    <row r="128" spans="1:16" ht="15.75" x14ac:dyDescent="0.25">
      <c r="A128" s="78"/>
      <c r="B128" s="120">
        <f t="shared" si="2"/>
        <v>117</v>
      </c>
      <c r="C128" s="79" t="s">
        <v>230</v>
      </c>
      <c r="D128" s="80" t="s">
        <v>224</v>
      </c>
      <c r="E128" s="80"/>
      <c r="F128" s="81"/>
      <c r="G128" s="82"/>
      <c r="H128" s="83" t="s">
        <v>9</v>
      </c>
      <c r="I128" s="121">
        <v>8</v>
      </c>
      <c r="J128" s="124"/>
      <c r="K128" s="84"/>
      <c r="L128" s="93"/>
      <c r="M128" s="123"/>
      <c r="N128" s="54"/>
      <c r="O128" s="84"/>
      <c r="P128" s="110"/>
    </row>
    <row r="129" spans="1:16" ht="15.75" x14ac:dyDescent="0.25">
      <c r="A129" s="78"/>
      <c r="B129" s="120">
        <f t="shared" si="2"/>
        <v>118</v>
      </c>
      <c r="C129" s="79" t="s">
        <v>231</v>
      </c>
      <c r="D129" s="80" t="s">
        <v>224</v>
      </c>
      <c r="E129" s="80"/>
      <c r="F129" s="81"/>
      <c r="G129" s="82"/>
      <c r="H129" s="83" t="s">
        <v>9</v>
      </c>
      <c r="I129" s="121">
        <v>4</v>
      </c>
      <c r="J129" s="124"/>
      <c r="K129" s="84"/>
      <c r="L129" s="93"/>
      <c r="M129" s="123"/>
      <c r="N129" s="54"/>
      <c r="O129" s="84"/>
      <c r="P129" s="110"/>
    </row>
    <row r="130" spans="1:16" ht="15.75" x14ac:dyDescent="0.25">
      <c r="A130" s="78"/>
      <c r="B130" s="120">
        <f t="shared" si="2"/>
        <v>119</v>
      </c>
      <c r="C130" s="79" t="s">
        <v>232</v>
      </c>
      <c r="D130" s="80" t="s">
        <v>224</v>
      </c>
      <c r="E130" s="80"/>
      <c r="F130" s="81"/>
      <c r="G130" s="82"/>
      <c r="H130" s="83" t="s">
        <v>9</v>
      </c>
      <c r="I130" s="121">
        <v>4</v>
      </c>
      <c r="J130" s="124"/>
      <c r="K130" s="84"/>
      <c r="L130" s="93"/>
      <c r="M130" s="123"/>
      <c r="N130" s="54"/>
      <c r="O130" s="84"/>
      <c r="P130" s="110"/>
    </row>
    <row r="131" spans="1:16" ht="15.75" x14ac:dyDescent="0.25">
      <c r="A131" s="78"/>
      <c r="B131" s="120">
        <f t="shared" si="2"/>
        <v>120</v>
      </c>
      <c r="C131" s="79" t="s">
        <v>233</v>
      </c>
      <c r="D131" s="80" t="s">
        <v>224</v>
      </c>
      <c r="E131" s="80"/>
      <c r="F131" s="81"/>
      <c r="G131" s="82"/>
      <c r="H131" s="83" t="s">
        <v>9</v>
      </c>
      <c r="I131" s="121">
        <v>4</v>
      </c>
      <c r="J131" s="124"/>
      <c r="K131" s="84"/>
      <c r="L131" s="93"/>
      <c r="M131" s="123"/>
      <c r="N131" s="54"/>
      <c r="O131" s="84"/>
      <c r="P131" s="111"/>
    </row>
    <row r="132" spans="1:16" ht="15.75" x14ac:dyDescent="0.25">
      <c r="A132" s="78"/>
      <c r="B132" s="120">
        <f t="shared" si="2"/>
        <v>121</v>
      </c>
      <c r="C132" s="86" t="s">
        <v>234</v>
      </c>
      <c r="D132" s="80" t="s">
        <v>224</v>
      </c>
      <c r="E132" s="80"/>
      <c r="F132" s="81"/>
      <c r="G132" s="82"/>
      <c r="H132" s="83" t="s">
        <v>9</v>
      </c>
      <c r="I132" s="121">
        <v>6</v>
      </c>
      <c r="J132" s="124"/>
      <c r="K132" s="84"/>
      <c r="L132" s="93"/>
      <c r="M132" s="123"/>
      <c r="N132" s="54"/>
      <c r="O132" s="84"/>
      <c r="P132" s="111"/>
    </row>
    <row r="133" spans="1:16" ht="15.75" x14ac:dyDescent="0.25">
      <c r="A133" s="78"/>
      <c r="B133" s="120">
        <f t="shared" si="2"/>
        <v>122</v>
      </c>
      <c r="C133" s="87" t="s">
        <v>235</v>
      </c>
      <c r="D133" s="80" t="s">
        <v>224</v>
      </c>
      <c r="E133" s="80"/>
      <c r="F133" s="81"/>
      <c r="G133" s="82"/>
      <c r="H133" s="83" t="s">
        <v>9</v>
      </c>
      <c r="I133" s="121">
        <v>4</v>
      </c>
      <c r="J133" s="124"/>
      <c r="K133" s="84"/>
      <c r="L133" s="93"/>
      <c r="M133" s="123"/>
      <c r="N133" s="54"/>
      <c r="O133" s="84"/>
      <c r="P133" s="112"/>
    </row>
    <row r="134" spans="1:16" ht="15.75" x14ac:dyDescent="0.25">
      <c r="A134" s="78"/>
      <c r="B134" s="120">
        <f t="shared" si="2"/>
        <v>123</v>
      </c>
      <c r="C134" s="87" t="s">
        <v>236</v>
      </c>
      <c r="D134" s="80" t="s">
        <v>224</v>
      </c>
      <c r="E134" s="80"/>
      <c r="F134" s="81"/>
      <c r="G134" s="82"/>
      <c r="H134" s="83" t="s">
        <v>9</v>
      </c>
      <c r="I134" s="121">
        <v>4</v>
      </c>
      <c r="J134" s="124"/>
      <c r="K134" s="84"/>
      <c r="L134" s="93"/>
      <c r="M134" s="123"/>
      <c r="N134" s="54"/>
      <c r="O134" s="84"/>
      <c r="P134" s="112"/>
    </row>
    <row r="135" spans="1:16" ht="15.75" x14ac:dyDescent="0.25">
      <c r="A135" s="78"/>
      <c r="B135" s="120">
        <f t="shared" si="2"/>
        <v>124</v>
      </c>
      <c r="C135" s="87" t="s">
        <v>237</v>
      </c>
      <c r="D135" s="80" t="s">
        <v>224</v>
      </c>
      <c r="E135" s="80"/>
      <c r="F135" s="81"/>
      <c r="G135" s="82"/>
      <c r="H135" s="83" t="s">
        <v>9</v>
      </c>
      <c r="I135" s="121">
        <v>2</v>
      </c>
      <c r="J135" s="124"/>
      <c r="K135" s="84"/>
      <c r="L135" s="93"/>
      <c r="M135" s="123"/>
      <c r="N135" s="54"/>
      <c r="O135" s="84"/>
      <c r="P135" s="112"/>
    </row>
    <row r="136" spans="1:16" ht="15.75" x14ac:dyDescent="0.25">
      <c r="A136" s="78"/>
      <c r="B136" s="120">
        <f t="shared" si="2"/>
        <v>125</v>
      </c>
      <c r="C136" s="87" t="s">
        <v>238</v>
      </c>
      <c r="D136" s="80" t="s">
        <v>224</v>
      </c>
      <c r="E136" s="80"/>
      <c r="F136" s="81"/>
      <c r="G136" s="82"/>
      <c r="H136" s="83" t="s">
        <v>9</v>
      </c>
      <c r="I136" s="121">
        <v>2</v>
      </c>
      <c r="J136" s="124"/>
      <c r="K136" s="84"/>
      <c r="L136" s="93"/>
      <c r="M136" s="123"/>
      <c r="N136" s="54"/>
      <c r="O136" s="84"/>
      <c r="P136" s="112"/>
    </row>
    <row r="137" spans="1:16" s="4" customFormat="1" ht="15.75" x14ac:dyDescent="0.25">
      <c r="A137" s="88"/>
      <c r="B137" s="120">
        <f t="shared" si="2"/>
        <v>126</v>
      </c>
      <c r="C137" s="87" t="s">
        <v>239</v>
      </c>
      <c r="D137" s="80" t="s">
        <v>224</v>
      </c>
      <c r="E137" s="80"/>
      <c r="F137" s="81"/>
      <c r="G137" s="82"/>
      <c r="H137" s="83" t="s">
        <v>9</v>
      </c>
      <c r="I137" s="121">
        <v>2</v>
      </c>
      <c r="J137" s="124"/>
      <c r="K137" s="84"/>
      <c r="L137" s="93"/>
      <c r="M137" s="123"/>
      <c r="N137" s="54"/>
      <c r="O137" s="84"/>
      <c r="P137" s="112"/>
    </row>
    <row r="138" spans="1:16" ht="15.75" x14ac:dyDescent="0.25">
      <c r="A138" s="78"/>
      <c r="B138" s="120">
        <f t="shared" si="2"/>
        <v>127</v>
      </c>
      <c r="C138" s="87" t="s">
        <v>240</v>
      </c>
      <c r="D138" s="80" t="s">
        <v>224</v>
      </c>
      <c r="E138" s="80"/>
      <c r="F138" s="81"/>
      <c r="G138" s="82"/>
      <c r="H138" s="83" t="s">
        <v>9</v>
      </c>
      <c r="I138" s="121">
        <v>2</v>
      </c>
      <c r="J138" s="124"/>
      <c r="K138" s="84"/>
      <c r="L138" s="93"/>
      <c r="M138" s="123"/>
      <c r="N138" s="54"/>
      <c r="O138" s="84"/>
      <c r="P138" s="112"/>
    </row>
    <row r="139" spans="1:16" ht="15.75" x14ac:dyDescent="0.25">
      <c r="A139" s="78"/>
      <c r="B139" s="120">
        <f t="shared" si="2"/>
        <v>128</v>
      </c>
      <c r="C139" s="87" t="s">
        <v>241</v>
      </c>
      <c r="D139" s="80" t="s">
        <v>224</v>
      </c>
      <c r="E139" s="80"/>
      <c r="F139" s="81"/>
      <c r="G139" s="82"/>
      <c r="H139" s="83" t="s">
        <v>9</v>
      </c>
      <c r="I139" s="121">
        <v>4</v>
      </c>
      <c r="J139" s="124"/>
      <c r="K139" s="84"/>
      <c r="L139" s="93"/>
      <c r="M139" s="123"/>
      <c r="N139" s="54"/>
      <c r="O139" s="84"/>
      <c r="P139" s="112"/>
    </row>
    <row r="140" spans="1:16" ht="15.75" x14ac:dyDescent="0.25">
      <c r="A140" s="78"/>
      <c r="B140" s="120">
        <f t="shared" si="2"/>
        <v>129</v>
      </c>
      <c r="C140" s="87" t="s">
        <v>242</v>
      </c>
      <c r="D140" s="80" t="s">
        <v>224</v>
      </c>
      <c r="E140" s="80"/>
      <c r="F140" s="81"/>
      <c r="G140" s="82"/>
      <c r="H140" s="83" t="s">
        <v>9</v>
      </c>
      <c r="I140" s="121">
        <v>6</v>
      </c>
      <c r="J140" s="124"/>
      <c r="K140" s="84"/>
      <c r="L140" s="93"/>
      <c r="M140" s="123"/>
      <c r="N140" s="54"/>
      <c r="O140" s="84"/>
      <c r="P140" s="112"/>
    </row>
    <row r="141" spans="1:16" ht="24" x14ac:dyDescent="0.25">
      <c r="A141" s="78"/>
      <c r="B141" s="120">
        <f t="shared" si="2"/>
        <v>130</v>
      </c>
      <c r="C141" s="87" t="s">
        <v>210</v>
      </c>
      <c r="D141" s="80" t="s">
        <v>224</v>
      </c>
      <c r="E141" s="94"/>
      <c r="F141" s="81"/>
      <c r="G141" s="82"/>
      <c r="H141" s="83" t="s">
        <v>9</v>
      </c>
      <c r="I141" s="126">
        <v>150</v>
      </c>
      <c r="J141" s="95"/>
      <c r="K141" s="95"/>
      <c r="L141" s="93"/>
      <c r="M141" s="123"/>
      <c r="N141" s="54"/>
      <c r="O141" s="95"/>
      <c r="P141" s="115" t="s">
        <v>211</v>
      </c>
    </row>
    <row r="142" spans="1:16" ht="24" x14ac:dyDescent="0.25">
      <c r="A142" s="78"/>
      <c r="B142" s="120">
        <f t="shared" si="2"/>
        <v>131</v>
      </c>
      <c r="C142" s="87" t="s">
        <v>212</v>
      </c>
      <c r="D142" s="80" t="s">
        <v>224</v>
      </c>
      <c r="E142" s="94"/>
      <c r="F142" s="81"/>
      <c r="G142" s="82"/>
      <c r="H142" s="83" t="s">
        <v>9</v>
      </c>
      <c r="I142" s="126">
        <v>100</v>
      </c>
      <c r="J142" s="95"/>
      <c r="K142" s="95"/>
      <c r="L142" s="93"/>
      <c r="M142" s="123"/>
      <c r="N142" s="54"/>
      <c r="O142" s="95"/>
      <c r="P142" s="115" t="s">
        <v>213</v>
      </c>
    </row>
    <row r="143" spans="1:16" s="4" customFormat="1" ht="24" x14ac:dyDescent="0.25">
      <c r="A143" s="88"/>
      <c r="B143" s="120">
        <f t="shared" si="2"/>
        <v>132</v>
      </c>
      <c r="C143" s="87" t="s">
        <v>301</v>
      </c>
      <c r="D143" s="80" t="s">
        <v>224</v>
      </c>
      <c r="E143" s="94"/>
      <c r="F143" s="81"/>
      <c r="G143" s="82"/>
      <c r="H143" s="83" t="s">
        <v>9</v>
      </c>
      <c r="I143" s="126">
        <v>150</v>
      </c>
      <c r="J143" s="95"/>
      <c r="K143" s="95"/>
      <c r="L143" s="93"/>
      <c r="M143" s="123"/>
      <c r="N143" s="54"/>
      <c r="O143" s="95"/>
      <c r="P143" s="115" t="s">
        <v>302</v>
      </c>
    </row>
    <row r="144" spans="1:16" ht="15.75" x14ac:dyDescent="0.25">
      <c r="A144" s="78"/>
      <c r="B144" s="120">
        <v>133</v>
      </c>
      <c r="C144" s="97" t="s">
        <v>289</v>
      </c>
      <c r="D144" s="80" t="s">
        <v>290</v>
      </c>
      <c r="E144" s="80"/>
      <c r="F144" s="81"/>
      <c r="G144" s="82"/>
      <c r="H144" s="83" t="s">
        <v>243</v>
      </c>
      <c r="I144" s="121">
        <v>20000</v>
      </c>
      <c r="J144" s="84"/>
      <c r="K144" s="84"/>
      <c r="L144" s="93"/>
      <c r="M144" s="84"/>
      <c r="N144" s="84"/>
      <c r="O144" s="84"/>
      <c r="P144" s="110"/>
    </row>
    <row r="145" spans="1:16" ht="15.75" x14ac:dyDescent="0.25">
      <c r="A145" s="78"/>
      <c r="B145" s="120">
        <v>134</v>
      </c>
      <c r="C145" s="97" t="s">
        <v>286</v>
      </c>
      <c r="D145" s="80" t="s">
        <v>288</v>
      </c>
      <c r="E145" s="80"/>
      <c r="F145" s="81"/>
      <c r="G145" s="82"/>
      <c r="H145" s="83" t="s">
        <v>243</v>
      </c>
      <c r="I145" s="121">
        <v>8000</v>
      </c>
      <c r="J145" s="84"/>
      <c r="K145" s="84"/>
      <c r="L145" s="93"/>
      <c r="M145" s="84"/>
      <c r="N145" s="84"/>
      <c r="O145" s="84"/>
      <c r="P145" s="110"/>
    </row>
    <row r="146" spans="1:16" ht="15.75" x14ac:dyDescent="0.25">
      <c r="A146" s="78"/>
      <c r="B146" s="120">
        <v>135</v>
      </c>
      <c r="C146" s="97" t="s">
        <v>286</v>
      </c>
      <c r="D146" s="80" t="s">
        <v>287</v>
      </c>
      <c r="E146" s="80"/>
      <c r="F146" s="81"/>
      <c r="G146" s="82"/>
      <c r="H146" s="83" t="s">
        <v>243</v>
      </c>
      <c r="I146" s="121">
        <v>1000</v>
      </c>
      <c r="J146" s="84"/>
      <c r="K146" s="84"/>
      <c r="L146" s="93"/>
      <c r="M146" s="84"/>
      <c r="N146" s="84"/>
      <c r="O146" s="84"/>
      <c r="P146" s="110"/>
    </row>
    <row r="147" spans="1:16" ht="15.75" x14ac:dyDescent="0.25">
      <c r="A147" s="78"/>
      <c r="B147" s="120">
        <v>136</v>
      </c>
      <c r="C147" s="97" t="s">
        <v>284</v>
      </c>
      <c r="D147" s="80" t="s">
        <v>285</v>
      </c>
      <c r="E147" s="80"/>
      <c r="F147" s="81"/>
      <c r="G147" s="82"/>
      <c r="H147" s="83" t="s">
        <v>243</v>
      </c>
      <c r="I147" s="121">
        <v>15</v>
      </c>
      <c r="J147" s="84"/>
      <c r="K147" s="84"/>
      <c r="L147" s="93"/>
      <c r="M147" s="84"/>
      <c r="N147" s="84"/>
      <c r="O147" s="84"/>
      <c r="P147" s="110"/>
    </row>
    <row r="148" spans="1:16" ht="15.75" x14ac:dyDescent="0.25">
      <c r="A148" s="78"/>
      <c r="B148" s="120">
        <v>137</v>
      </c>
      <c r="C148" s="97" t="s">
        <v>282</v>
      </c>
      <c r="D148" s="80" t="s">
        <v>283</v>
      </c>
      <c r="E148" s="80"/>
      <c r="F148" s="81"/>
      <c r="G148" s="82"/>
      <c r="H148" s="83" t="s">
        <v>243</v>
      </c>
      <c r="I148" s="121">
        <v>900</v>
      </c>
      <c r="J148" s="84"/>
      <c r="K148" s="84"/>
      <c r="L148" s="93"/>
      <c r="M148" s="84"/>
      <c r="N148" s="84"/>
      <c r="O148" s="84"/>
      <c r="P148" s="111"/>
    </row>
    <row r="149" spans="1:16" ht="15.75" x14ac:dyDescent="0.25">
      <c r="A149" s="78"/>
      <c r="B149" s="120">
        <v>138</v>
      </c>
      <c r="C149" s="97" t="s">
        <v>280</v>
      </c>
      <c r="D149" s="80" t="s">
        <v>281</v>
      </c>
      <c r="E149" s="80"/>
      <c r="F149" s="81"/>
      <c r="G149" s="82"/>
      <c r="H149" s="83" t="s">
        <v>243</v>
      </c>
      <c r="I149" s="121">
        <v>900</v>
      </c>
      <c r="J149" s="84"/>
      <c r="K149" s="84"/>
      <c r="L149" s="93"/>
      <c r="M149" s="84"/>
      <c r="N149" s="84"/>
      <c r="O149" s="84"/>
      <c r="P149" s="111"/>
    </row>
    <row r="150" spans="1:16" ht="15.75" x14ac:dyDescent="0.25">
      <c r="A150" s="78"/>
      <c r="B150" s="120">
        <v>139</v>
      </c>
      <c r="C150" s="97" t="s">
        <v>278</v>
      </c>
      <c r="D150" s="80" t="s">
        <v>279</v>
      </c>
      <c r="E150" s="80"/>
      <c r="F150" s="81"/>
      <c r="G150" s="82"/>
      <c r="H150" s="83" t="s">
        <v>243</v>
      </c>
      <c r="I150" s="121">
        <v>200</v>
      </c>
      <c r="J150" s="84"/>
      <c r="K150" s="84"/>
      <c r="L150" s="93"/>
      <c r="M150" s="84"/>
      <c r="N150" s="84"/>
      <c r="O150" s="84"/>
      <c r="P150" s="112"/>
    </row>
    <row r="151" spans="1:16" ht="15.75" x14ac:dyDescent="0.25">
      <c r="A151" s="78"/>
      <c r="B151" s="120">
        <v>140</v>
      </c>
      <c r="C151" s="97" t="s">
        <v>276</v>
      </c>
      <c r="D151" s="80" t="s">
        <v>277</v>
      </c>
      <c r="E151" s="80"/>
      <c r="F151" s="81"/>
      <c r="G151" s="82"/>
      <c r="H151" s="83" t="s">
        <v>243</v>
      </c>
      <c r="I151" s="121">
        <v>7000</v>
      </c>
      <c r="J151" s="84"/>
      <c r="K151" s="84"/>
      <c r="L151" s="93"/>
      <c r="M151" s="84"/>
      <c r="N151" s="84"/>
      <c r="O151" s="84"/>
      <c r="P151" s="112"/>
    </row>
    <row r="152" spans="1:16" ht="15.75" x14ac:dyDescent="0.25">
      <c r="A152" s="78"/>
      <c r="B152" s="120">
        <v>141</v>
      </c>
      <c r="C152" s="97" t="s">
        <v>275</v>
      </c>
      <c r="D152" s="80" t="s">
        <v>273</v>
      </c>
      <c r="E152" s="80"/>
      <c r="F152" s="81"/>
      <c r="G152" s="82"/>
      <c r="H152" s="83" t="s">
        <v>244</v>
      </c>
      <c r="I152" s="121">
        <v>2</v>
      </c>
      <c r="J152" s="84"/>
      <c r="K152" s="84"/>
      <c r="L152" s="93"/>
      <c r="M152" s="84"/>
      <c r="N152" s="84"/>
      <c r="O152" s="84"/>
      <c r="P152" s="112"/>
    </row>
    <row r="153" spans="1:16" ht="15.75" x14ac:dyDescent="0.25">
      <c r="A153" s="78"/>
      <c r="B153" s="120">
        <v>142</v>
      </c>
      <c r="C153" s="97" t="s">
        <v>227</v>
      </c>
      <c r="D153" s="80" t="s">
        <v>273</v>
      </c>
      <c r="E153" s="80"/>
      <c r="F153" s="81"/>
      <c r="G153" s="82"/>
      <c r="H153" s="83" t="s">
        <v>244</v>
      </c>
      <c r="I153" s="121">
        <v>1</v>
      </c>
      <c r="J153" s="84"/>
      <c r="K153" s="84"/>
      <c r="L153" s="93"/>
      <c r="M153" s="84"/>
      <c r="N153" s="84"/>
      <c r="O153" s="84"/>
      <c r="P153" s="112"/>
    </row>
    <row r="154" spans="1:16" s="4" customFormat="1" ht="15.75" x14ac:dyDescent="0.25">
      <c r="A154" s="88"/>
      <c r="B154" s="120">
        <v>143</v>
      </c>
      <c r="C154" s="97" t="s">
        <v>274</v>
      </c>
      <c r="D154" s="80" t="s">
        <v>273</v>
      </c>
      <c r="E154" s="80"/>
      <c r="F154" s="81"/>
      <c r="G154" s="82"/>
      <c r="H154" s="83" t="s">
        <v>244</v>
      </c>
      <c r="I154" s="121">
        <v>1</v>
      </c>
      <c r="J154" s="84"/>
      <c r="K154" s="84"/>
      <c r="L154" s="93"/>
      <c r="M154" s="84"/>
      <c r="N154" s="84"/>
      <c r="O154" s="84"/>
      <c r="P154" s="112"/>
    </row>
    <row r="155" spans="1:16" ht="15.75" x14ac:dyDescent="0.25">
      <c r="A155" s="78"/>
      <c r="B155" s="120">
        <v>144</v>
      </c>
      <c r="C155" s="97" t="s">
        <v>272</v>
      </c>
      <c r="D155" s="80" t="s">
        <v>273</v>
      </c>
      <c r="E155" s="80"/>
      <c r="F155" s="81"/>
      <c r="G155" s="82"/>
      <c r="H155" s="83" t="s">
        <v>244</v>
      </c>
      <c r="I155" s="121">
        <v>1</v>
      </c>
      <c r="J155" s="84"/>
      <c r="K155" s="84"/>
      <c r="L155" s="93"/>
      <c r="M155" s="84"/>
      <c r="N155" s="84"/>
      <c r="O155" s="84"/>
      <c r="P155" s="112"/>
    </row>
    <row r="156" spans="1:16" ht="15.75" x14ac:dyDescent="0.25">
      <c r="A156" s="78"/>
      <c r="B156" s="120">
        <v>145</v>
      </c>
      <c r="C156" s="97" t="s">
        <v>271</v>
      </c>
      <c r="D156" s="80" t="s">
        <v>270</v>
      </c>
      <c r="E156" s="80"/>
      <c r="F156" s="81"/>
      <c r="G156" s="82"/>
      <c r="H156" s="83" t="s">
        <v>244</v>
      </c>
      <c r="I156" s="121">
        <v>1</v>
      </c>
      <c r="J156" s="84"/>
      <c r="K156" s="84"/>
      <c r="L156" s="93"/>
      <c r="M156" s="84"/>
      <c r="N156" s="84"/>
      <c r="O156" s="84"/>
      <c r="P156" s="112"/>
    </row>
    <row r="157" spans="1:16" ht="15.75" x14ac:dyDescent="0.25">
      <c r="A157" s="78"/>
      <c r="B157" s="120">
        <v>146</v>
      </c>
      <c r="C157" s="97" t="s">
        <v>269</v>
      </c>
      <c r="D157" s="80" t="s">
        <v>270</v>
      </c>
      <c r="E157" s="80"/>
      <c r="F157" s="81"/>
      <c r="G157" s="82"/>
      <c r="H157" s="83" t="s">
        <v>244</v>
      </c>
      <c r="I157" s="121">
        <v>1</v>
      </c>
      <c r="J157" s="84"/>
      <c r="K157" s="84"/>
      <c r="L157" s="93"/>
      <c r="M157" s="84"/>
      <c r="N157" s="84"/>
      <c r="O157" s="84"/>
      <c r="P157" s="112"/>
    </row>
    <row r="158" spans="1:16" ht="15.75" x14ac:dyDescent="0.25">
      <c r="A158" s="78"/>
      <c r="B158" s="120">
        <v>147</v>
      </c>
      <c r="C158" s="97" t="s">
        <v>268</v>
      </c>
      <c r="D158" s="80" t="s">
        <v>263</v>
      </c>
      <c r="E158" s="80"/>
      <c r="F158" s="81"/>
      <c r="G158" s="82"/>
      <c r="H158" s="83" t="s">
        <v>245</v>
      </c>
      <c r="I158" s="121">
        <v>10</v>
      </c>
      <c r="J158" s="84"/>
      <c r="K158" s="84"/>
      <c r="L158" s="93"/>
      <c r="M158" s="84"/>
      <c r="N158" s="84"/>
      <c r="O158" s="84"/>
      <c r="P158" s="112"/>
    </row>
    <row r="159" spans="1:16" ht="15.75" x14ac:dyDescent="0.25">
      <c r="A159" s="78"/>
      <c r="B159" s="120">
        <v>148</v>
      </c>
      <c r="C159" s="97" t="s">
        <v>267</v>
      </c>
      <c r="D159" s="80" t="s">
        <v>263</v>
      </c>
      <c r="E159" s="80"/>
      <c r="F159" s="81"/>
      <c r="G159" s="82"/>
      <c r="H159" s="83" t="s">
        <v>245</v>
      </c>
      <c r="I159" s="121">
        <v>25</v>
      </c>
      <c r="J159" s="84"/>
      <c r="K159" s="84"/>
      <c r="L159" s="93"/>
      <c r="M159" s="84"/>
      <c r="N159" s="84"/>
      <c r="O159" s="84"/>
      <c r="P159" s="112"/>
    </row>
    <row r="160" spans="1:16" ht="15.75" x14ac:dyDescent="0.25">
      <c r="A160" s="78"/>
      <c r="B160" s="120">
        <v>149</v>
      </c>
      <c r="C160" s="97" t="s">
        <v>266</v>
      </c>
      <c r="D160" s="80" t="s">
        <v>263</v>
      </c>
      <c r="E160" s="80"/>
      <c r="F160" s="81"/>
      <c r="G160" s="82"/>
      <c r="H160" s="83" t="s">
        <v>245</v>
      </c>
      <c r="I160" s="121">
        <v>5</v>
      </c>
      <c r="J160" s="84"/>
      <c r="K160" s="84"/>
      <c r="L160" s="93"/>
      <c r="M160" s="84"/>
      <c r="N160" s="84"/>
      <c r="O160" s="84"/>
      <c r="P160" s="111"/>
    </row>
    <row r="161" spans="1:16" ht="15.75" x14ac:dyDescent="0.25">
      <c r="A161" s="78"/>
      <c r="B161" s="120">
        <v>150</v>
      </c>
      <c r="C161" s="97" t="s">
        <v>265</v>
      </c>
      <c r="D161" s="80" t="s">
        <v>263</v>
      </c>
      <c r="E161" s="80"/>
      <c r="F161" s="81"/>
      <c r="G161" s="82"/>
      <c r="H161" s="83" t="s">
        <v>245</v>
      </c>
      <c r="I161" s="121">
        <v>1</v>
      </c>
      <c r="J161" s="84"/>
      <c r="K161" s="84"/>
      <c r="L161" s="93"/>
      <c r="M161" s="84"/>
      <c r="N161" s="84"/>
      <c r="O161" s="84"/>
      <c r="P161" s="111"/>
    </row>
    <row r="162" spans="1:16" ht="15.75" x14ac:dyDescent="0.25">
      <c r="A162" s="78"/>
      <c r="B162" s="120">
        <v>151</v>
      </c>
      <c r="C162" s="97" t="s">
        <v>264</v>
      </c>
      <c r="D162" s="80" t="s">
        <v>263</v>
      </c>
      <c r="E162" s="80"/>
      <c r="F162" s="81"/>
      <c r="G162" s="82"/>
      <c r="H162" s="83" t="s">
        <v>245</v>
      </c>
      <c r="I162" s="121">
        <v>15</v>
      </c>
      <c r="J162" s="84"/>
      <c r="K162" s="84"/>
      <c r="L162" s="93"/>
      <c r="M162" s="84"/>
      <c r="N162" s="84"/>
      <c r="O162" s="84"/>
      <c r="P162" s="111"/>
    </row>
    <row r="163" spans="1:16" ht="15.75" x14ac:dyDescent="0.25">
      <c r="A163" s="78"/>
      <c r="B163" s="120">
        <v>152</v>
      </c>
      <c r="C163" s="97" t="s">
        <v>262</v>
      </c>
      <c r="D163" s="80" t="s">
        <v>263</v>
      </c>
      <c r="E163" s="80"/>
      <c r="F163" s="81"/>
      <c r="G163" s="82"/>
      <c r="H163" s="83" t="s">
        <v>245</v>
      </c>
      <c r="I163" s="121">
        <v>10</v>
      </c>
      <c r="J163" s="84"/>
      <c r="K163" s="84"/>
      <c r="L163" s="93"/>
      <c r="M163" s="84"/>
      <c r="N163" s="84"/>
      <c r="O163" s="84"/>
      <c r="P163" s="111"/>
    </row>
    <row r="164" spans="1:16" ht="15.75" x14ac:dyDescent="0.25">
      <c r="A164" s="78"/>
      <c r="B164" s="120">
        <v>153</v>
      </c>
      <c r="C164" s="97" t="s">
        <v>260</v>
      </c>
      <c r="D164" s="80" t="s">
        <v>261</v>
      </c>
      <c r="E164" s="80"/>
      <c r="F164" s="81"/>
      <c r="G164" s="82"/>
      <c r="H164" s="83" t="s">
        <v>245</v>
      </c>
      <c r="I164" s="122">
        <v>5</v>
      </c>
      <c r="J164" s="84"/>
      <c r="K164" s="84"/>
      <c r="L164" s="93"/>
      <c r="M164" s="84"/>
      <c r="N164" s="84"/>
      <c r="O164" s="84"/>
      <c r="P164" s="111"/>
    </row>
    <row r="165" spans="1:16" s="4" customFormat="1" ht="15.75" x14ac:dyDescent="0.25">
      <c r="A165" s="88"/>
      <c r="B165" s="120">
        <v>154</v>
      </c>
      <c r="C165" s="97" t="s">
        <v>258</v>
      </c>
      <c r="D165" s="80" t="s">
        <v>259</v>
      </c>
      <c r="E165" s="80"/>
      <c r="F165" s="81"/>
      <c r="G165" s="82"/>
      <c r="H165" s="83" t="s">
        <v>9</v>
      </c>
      <c r="I165" s="122">
        <v>1</v>
      </c>
      <c r="J165" s="84"/>
      <c r="K165" s="84"/>
      <c r="L165" s="93"/>
      <c r="M165" s="84"/>
      <c r="N165" s="84"/>
      <c r="O165" s="84"/>
      <c r="P165" s="111"/>
    </row>
    <row r="166" spans="1:16" s="4" customFormat="1" ht="15.75" x14ac:dyDescent="0.25">
      <c r="A166" s="88"/>
      <c r="B166" s="120">
        <v>155</v>
      </c>
      <c r="C166" s="97" t="s">
        <v>228</v>
      </c>
      <c r="D166" s="80"/>
      <c r="E166" s="80"/>
      <c r="F166" s="81"/>
      <c r="G166" s="82"/>
      <c r="H166" s="83" t="s">
        <v>9</v>
      </c>
      <c r="I166" s="122">
        <v>3</v>
      </c>
      <c r="J166" s="84"/>
      <c r="K166" s="84"/>
      <c r="L166" s="93"/>
      <c r="M166" s="84"/>
      <c r="N166" s="84"/>
      <c r="O166" s="84"/>
      <c r="P166" s="111"/>
    </row>
    <row r="167" spans="1:16" s="4" customFormat="1" ht="15.75" x14ac:dyDescent="0.25">
      <c r="A167" s="88"/>
      <c r="B167" s="120">
        <v>156</v>
      </c>
      <c r="C167" s="97" t="s">
        <v>257</v>
      </c>
      <c r="D167" s="80" t="s">
        <v>248</v>
      </c>
      <c r="E167" s="80"/>
      <c r="F167" s="81"/>
      <c r="G167" s="82"/>
      <c r="H167" s="83" t="s">
        <v>246</v>
      </c>
      <c r="I167" s="122">
        <v>20</v>
      </c>
      <c r="J167" s="84"/>
      <c r="K167" s="84"/>
      <c r="L167" s="93"/>
      <c r="M167" s="84"/>
      <c r="N167" s="84"/>
      <c r="O167" s="84"/>
      <c r="P167" s="111"/>
    </row>
    <row r="168" spans="1:16" s="4" customFormat="1" ht="15.75" x14ac:dyDescent="0.25">
      <c r="A168" s="88"/>
      <c r="B168" s="120">
        <v>157</v>
      </c>
      <c r="C168" s="97" t="s">
        <v>255</v>
      </c>
      <c r="D168" s="80" t="s">
        <v>256</v>
      </c>
      <c r="E168" s="80"/>
      <c r="F168" s="81"/>
      <c r="G168" s="82"/>
      <c r="H168" s="83" t="s">
        <v>244</v>
      </c>
      <c r="I168" s="121">
        <v>20</v>
      </c>
      <c r="J168" s="84"/>
      <c r="K168" s="84"/>
      <c r="L168" s="93"/>
      <c r="M168" s="84"/>
      <c r="N168" s="84"/>
      <c r="O168" s="84"/>
      <c r="P168" s="111"/>
    </row>
    <row r="169" spans="1:16" ht="15.75" x14ac:dyDescent="0.25">
      <c r="A169" s="78"/>
      <c r="B169" s="120">
        <v>158</v>
      </c>
      <c r="C169" s="97" t="s">
        <v>254</v>
      </c>
      <c r="D169" s="80" t="s">
        <v>253</v>
      </c>
      <c r="E169" s="80"/>
      <c r="F169" s="81"/>
      <c r="G169" s="82"/>
      <c r="H169" s="83" t="s">
        <v>243</v>
      </c>
      <c r="I169" s="121">
        <v>200</v>
      </c>
      <c r="J169" s="84"/>
      <c r="K169" s="84"/>
      <c r="L169" s="93"/>
      <c r="M169" s="84"/>
      <c r="N169" s="84"/>
      <c r="O169" s="84"/>
      <c r="P169" s="111"/>
    </row>
    <row r="170" spans="1:16" ht="15.75" x14ac:dyDescent="0.25">
      <c r="A170" s="78"/>
      <c r="B170" s="120">
        <v>159</v>
      </c>
      <c r="C170" s="97" t="s">
        <v>252</v>
      </c>
      <c r="D170" s="80" t="s">
        <v>253</v>
      </c>
      <c r="E170" s="80"/>
      <c r="F170" s="81"/>
      <c r="G170" s="82"/>
      <c r="H170" s="83" t="s">
        <v>243</v>
      </c>
      <c r="I170" s="121">
        <v>200</v>
      </c>
      <c r="J170" s="84"/>
      <c r="K170" s="84"/>
      <c r="L170" s="93"/>
      <c r="M170" s="84"/>
      <c r="N170" s="84"/>
      <c r="O170" s="84"/>
      <c r="P170" s="111"/>
    </row>
    <row r="171" spans="1:16" ht="15.75" x14ac:dyDescent="0.25">
      <c r="A171" s="78"/>
      <c r="B171" s="120">
        <v>160</v>
      </c>
      <c r="C171" s="97" t="s">
        <v>250</v>
      </c>
      <c r="D171" s="80" t="s">
        <v>251</v>
      </c>
      <c r="E171" s="80"/>
      <c r="F171" s="81"/>
      <c r="G171" s="82"/>
      <c r="H171" s="83" t="s">
        <v>243</v>
      </c>
      <c r="I171" s="121">
        <v>2000</v>
      </c>
      <c r="J171" s="84"/>
      <c r="K171" s="84"/>
      <c r="L171" s="93"/>
      <c r="M171" s="84"/>
      <c r="N171" s="84"/>
      <c r="O171" s="84"/>
      <c r="P171" s="111"/>
    </row>
    <row r="172" spans="1:16" ht="15.75" x14ac:dyDescent="0.25">
      <c r="A172" s="78"/>
      <c r="B172" s="120">
        <v>161</v>
      </c>
      <c r="C172" s="97" t="s">
        <v>249</v>
      </c>
      <c r="D172" s="80" t="s">
        <v>248</v>
      </c>
      <c r="E172" s="80"/>
      <c r="F172" s="81"/>
      <c r="G172" s="82"/>
      <c r="H172" s="83" t="s">
        <v>243</v>
      </c>
      <c r="I172" s="121">
        <v>80</v>
      </c>
      <c r="J172" s="84"/>
      <c r="K172" s="84"/>
      <c r="L172" s="93"/>
      <c r="M172" s="84"/>
      <c r="N172" s="84"/>
      <c r="O172" s="84"/>
      <c r="P172" s="111"/>
    </row>
    <row r="173" spans="1:16" ht="15.75" x14ac:dyDescent="0.25">
      <c r="A173" s="78"/>
      <c r="B173" s="120">
        <v>162</v>
      </c>
      <c r="C173" s="97" t="s">
        <v>247</v>
      </c>
      <c r="D173" s="80" t="s">
        <v>248</v>
      </c>
      <c r="E173" s="80"/>
      <c r="F173" s="81"/>
      <c r="G173" s="82"/>
      <c r="H173" s="83" t="s">
        <v>243</v>
      </c>
      <c r="I173" s="121">
        <v>80</v>
      </c>
      <c r="J173" s="84"/>
      <c r="K173" s="84"/>
      <c r="L173" s="93"/>
      <c r="M173" s="84"/>
      <c r="N173" s="84"/>
      <c r="O173" s="84"/>
      <c r="P173" s="111"/>
    </row>
    <row r="174" spans="1:16" ht="15.75" x14ac:dyDescent="0.25">
      <c r="A174" s="78"/>
      <c r="B174" s="98"/>
      <c r="C174" s="78"/>
      <c r="D174" s="78"/>
      <c r="E174" s="78"/>
      <c r="F174" s="99"/>
      <c r="G174" s="100"/>
      <c r="H174" s="101"/>
      <c r="I174" s="102"/>
      <c r="J174" s="78"/>
      <c r="K174" s="78"/>
      <c r="L174" s="103"/>
      <c r="M174" s="104"/>
      <c r="N174" s="105"/>
      <c r="O174" s="106"/>
      <c r="P174" s="109"/>
    </row>
    <row r="175" spans="1:16" x14ac:dyDescent="0.25">
      <c r="A175" s="13"/>
      <c r="B175" s="15"/>
      <c r="C175" s="13"/>
      <c r="D175" s="13"/>
      <c r="E175" s="13"/>
      <c r="F175" s="33"/>
      <c r="G175" s="26"/>
      <c r="H175" s="30"/>
      <c r="I175" s="16"/>
      <c r="J175" s="13"/>
      <c r="K175" s="13"/>
      <c r="L175" s="17"/>
      <c r="M175" s="12"/>
      <c r="N175" s="13"/>
      <c r="O175" s="12"/>
    </row>
    <row r="176" spans="1:16" ht="18.75" x14ac:dyDescent="0.25">
      <c r="A176" s="13"/>
      <c r="B176" s="15"/>
      <c r="C176" s="13"/>
      <c r="D176" s="13"/>
      <c r="E176" s="13"/>
      <c r="F176" s="33"/>
      <c r="G176" s="26"/>
      <c r="H176" s="30"/>
      <c r="I176" s="157"/>
      <c r="J176" s="157"/>
      <c r="K176" s="157"/>
      <c r="L176" s="8"/>
      <c r="M176" s="10"/>
      <c r="N176" s="129"/>
      <c r="O176"/>
      <c r="P176"/>
    </row>
    <row r="177" spans="1:16" ht="23.25" x14ac:dyDescent="0.25">
      <c r="A177" s="13"/>
      <c r="B177" s="15"/>
      <c r="C177" s="13"/>
      <c r="D177" s="13"/>
      <c r="E177" s="13"/>
      <c r="F177" s="33"/>
      <c r="G177" s="26"/>
      <c r="H177" s="30"/>
      <c r="I177" s="16"/>
      <c r="J177" s="155"/>
      <c r="K177" s="155"/>
      <c r="L177" s="18"/>
      <c r="M177" s="12"/>
      <c r="N177" s="107"/>
      <c r="O177"/>
      <c r="P177"/>
    </row>
    <row r="178" spans="1:16" ht="23.25" x14ac:dyDescent="0.25">
      <c r="A178" s="13"/>
      <c r="B178" s="15"/>
      <c r="C178" s="13"/>
      <c r="D178" s="13"/>
      <c r="E178" s="13"/>
      <c r="F178" s="33"/>
      <c r="G178" s="26"/>
      <c r="H178" s="30"/>
      <c r="I178" s="16"/>
      <c r="J178" s="155"/>
      <c r="K178" s="155"/>
      <c r="L178" s="18"/>
      <c r="M178" s="12"/>
      <c r="N178" s="107"/>
      <c r="O178"/>
      <c r="P178"/>
    </row>
    <row r="179" spans="1:16" ht="23.25" x14ac:dyDescent="0.25">
      <c r="A179" s="14"/>
      <c r="B179" s="19"/>
      <c r="C179" s="14"/>
      <c r="E179" s="14"/>
      <c r="F179" s="34"/>
      <c r="G179" s="27"/>
      <c r="H179" s="31"/>
      <c r="I179" s="20"/>
      <c r="J179" s="156"/>
      <c r="K179" s="156"/>
      <c r="L179" s="18"/>
      <c r="M179" s="21"/>
      <c r="N179" s="107"/>
      <c r="O179"/>
      <c r="P179"/>
    </row>
    <row r="180" spans="1:16" x14ac:dyDescent="0.25">
      <c r="A180" s="14"/>
      <c r="B180" s="19"/>
      <c r="C180" s="14"/>
      <c r="E180" s="14"/>
      <c r="F180" s="34"/>
      <c r="G180" s="27"/>
      <c r="H180" s="31"/>
      <c r="I180" s="20"/>
      <c r="J180" s="14"/>
      <c r="K180" s="14"/>
      <c r="L180" s="22"/>
      <c r="M180" s="21"/>
      <c r="N180" s="14"/>
      <c r="O180" s="21"/>
    </row>
    <row r="181" spans="1:16" x14ac:dyDescent="0.25">
      <c r="A181" s="14"/>
      <c r="B181" s="19"/>
      <c r="C181" s="14"/>
      <c r="E181" s="14"/>
      <c r="F181" s="34"/>
      <c r="G181" s="27"/>
      <c r="H181" s="31"/>
      <c r="I181" s="20"/>
      <c r="J181" s="14"/>
      <c r="K181" s="14"/>
      <c r="L181" s="23"/>
      <c r="M181" s="21"/>
      <c r="N181" s="14"/>
      <c r="O181" s="21"/>
    </row>
    <row r="189" spans="1:16" x14ac:dyDescent="0.25">
      <c r="K189" t="s">
        <v>291</v>
      </c>
    </row>
  </sheetData>
  <mergeCells count="21">
    <mergeCell ref="P8:P10"/>
    <mergeCell ref="C3:K3"/>
    <mergeCell ref="B7:D7"/>
    <mergeCell ref="J177:K177"/>
    <mergeCell ref="J178:K178"/>
    <mergeCell ref="J179:K179"/>
    <mergeCell ref="I176:K176"/>
    <mergeCell ref="A8:A10"/>
    <mergeCell ref="O9:O10"/>
    <mergeCell ref="B8:B10"/>
    <mergeCell ref="C8:C10"/>
    <mergeCell ref="D8:D10"/>
    <mergeCell ref="E8:G8"/>
    <mergeCell ref="H8:H10"/>
    <mergeCell ref="E9:E10"/>
    <mergeCell ref="F9:G9"/>
    <mergeCell ref="J9:K9"/>
    <mergeCell ref="L9:L10"/>
    <mergeCell ref="M9:N9"/>
    <mergeCell ref="I8:I10"/>
    <mergeCell ref="J8:O8"/>
  </mergeCells>
  <printOptions horizontalCentered="1"/>
  <pageMargins left="0.19685039370078741" right="0.15748031496062992" top="0.31496062992125984" bottom="0.31496062992125984" header="0.15748031496062992" footer="0.15748031496062992"/>
  <pageSetup paperSize="9" scale="53" orientation="landscape" r:id="rId1"/>
  <headerFooter>
    <oddFooter>Page &amp;P of &amp;N</oddFooter>
  </headerFooter>
  <rowBreaks count="2" manualBreakCount="2">
    <brk id="81" max="15" man="1"/>
    <brk id="12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88"/>
  <sheetViews>
    <sheetView view="pageBreakPreview" zoomScale="90" zoomScaleNormal="90" zoomScaleSheetLayoutView="90" workbookViewId="0">
      <selection activeCell="B20" sqref="B20"/>
    </sheetView>
  </sheetViews>
  <sheetFormatPr defaultRowHeight="15" x14ac:dyDescent="0.25"/>
  <cols>
    <col min="1" max="1" width="7.140625" customWidth="1"/>
    <col min="2" max="2" width="8.42578125" style="2" customWidth="1"/>
    <col min="3" max="3" width="32.140625" customWidth="1"/>
    <col min="4" max="4" width="44.5703125" style="14" customWidth="1"/>
    <col min="5" max="5" width="24.42578125" customWidth="1"/>
    <col min="6" max="6" width="9.28515625" style="35" customWidth="1"/>
    <col min="7" max="7" width="12.140625" style="28" customWidth="1"/>
    <col min="8" max="8" width="9.28515625" style="32" customWidth="1"/>
    <col min="9" max="9" width="11.42578125" style="1" customWidth="1"/>
    <col min="10" max="10" width="11.42578125" customWidth="1"/>
    <col min="11" max="11" width="10.42578125" customWidth="1"/>
    <col min="12" max="12" width="6.5703125" style="7" customWidth="1"/>
    <col min="13" max="13" width="16.85546875" style="9" customWidth="1"/>
    <col min="14" max="14" width="15.85546875" customWidth="1"/>
    <col min="15" max="15" width="17" style="9" customWidth="1"/>
    <col min="16" max="16" width="28.28515625" style="107" customWidth="1"/>
  </cols>
  <sheetData>
    <row r="1" spans="1:17" ht="36" customHeight="1" x14ac:dyDescent="0.35">
      <c r="A1" s="158"/>
      <c r="B1" s="159"/>
      <c r="C1" s="194" t="s">
        <v>324</v>
      </c>
      <c r="D1" s="194"/>
      <c r="E1" s="194"/>
      <c r="F1" s="162"/>
      <c r="G1" s="163"/>
      <c r="H1" s="164"/>
      <c r="I1" s="165"/>
      <c r="J1" s="162"/>
      <c r="K1" s="166"/>
      <c r="L1" s="167"/>
      <c r="M1" s="162"/>
      <c r="N1" s="166"/>
      <c r="O1" s="166"/>
      <c r="P1"/>
    </row>
    <row r="2" spans="1:17" s="182" customFormat="1" ht="48" customHeight="1" x14ac:dyDescent="0.25">
      <c r="A2" s="177"/>
      <c r="B2" s="178"/>
      <c r="C2" s="195" t="s">
        <v>325</v>
      </c>
      <c r="D2" s="179"/>
      <c r="E2" s="180"/>
      <c r="F2" s="180"/>
      <c r="G2" s="180"/>
      <c r="H2" s="180"/>
      <c r="I2" s="180"/>
      <c r="J2" s="180"/>
      <c r="K2" s="180"/>
      <c r="L2" s="181"/>
      <c r="M2" s="177"/>
      <c r="N2" s="178"/>
      <c r="O2" s="178"/>
      <c r="P2" s="178"/>
    </row>
    <row r="3" spans="1:17" ht="33.75" customHeight="1" x14ac:dyDescent="0.35">
      <c r="A3" s="168"/>
      <c r="B3" s="183"/>
      <c r="C3" s="184" t="s">
        <v>321</v>
      </c>
      <c r="D3" s="185"/>
      <c r="E3" s="171"/>
      <c r="F3"/>
      <c r="G3" s="172"/>
      <c r="H3" s="173"/>
      <c r="I3" s="174"/>
      <c r="K3" s="175"/>
      <c r="L3" s="176"/>
      <c r="M3"/>
      <c r="N3" s="175"/>
      <c r="O3" s="175"/>
      <c r="P3"/>
    </row>
    <row r="4" spans="1:17" ht="23.25" x14ac:dyDescent="0.25">
      <c r="A4" s="186" t="s">
        <v>322</v>
      </c>
      <c r="B4" s="187"/>
      <c r="C4" s="188" t="s">
        <v>323</v>
      </c>
      <c r="D4" s="189"/>
      <c r="E4" s="190"/>
      <c r="F4" s="187"/>
      <c r="G4" s="187"/>
      <c r="H4" s="191"/>
      <c r="I4" s="192"/>
      <c r="J4" s="187"/>
      <c r="K4" s="187"/>
      <c r="L4" s="193"/>
      <c r="M4" s="187"/>
      <c r="N4" s="187"/>
      <c r="O4" s="187"/>
      <c r="P4"/>
    </row>
    <row r="5" spans="1:17" ht="23.25" x14ac:dyDescent="0.25">
      <c r="A5" s="186"/>
      <c r="B5" s="187"/>
      <c r="C5" s="189"/>
      <c r="D5" s="189"/>
      <c r="E5" s="190"/>
      <c r="F5" s="187"/>
      <c r="G5" s="187"/>
      <c r="H5" s="191"/>
      <c r="I5" s="192"/>
      <c r="J5" s="187"/>
      <c r="K5" s="187"/>
      <c r="L5" s="193"/>
      <c r="M5" s="187"/>
      <c r="N5" s="187"/>
      <c r="O5" s="187"/>
      <c r="P5"/>
    </row>
    <row r="6" spans="1:17" ht="21.75" thickBot="1" x14ac:dyDescent="0.3">
      <c r="B6" s="153" t="s">
        <v>292</v>
      </c>
      <c r="C6" s="153"/>
      <c r="D6" s="154"/>
      <c r="E6" s="14"/>
      <c r="F6" s="34"/>
      <c r="G6" s="24"/>
      <c r="H6" s="29"/>
      <c r="I6" s="14"/>
      <c r="J6" s="14"/>
      <c r="K6" s="14"/>
      <c r="L6" s="14"/>
      <c r="M6" s="21"/>
      <c r="N6" s="14"/>
      <c r="O6" s="14"/>
    </row>
    <row r="7" spans="1:17" ht="19.5" thickTop="1" x14ac:dyDescent="0.25">
      <c r="A7" s="130" t="s">
        <v>128</v>
      </c>
      <c r="B7" s="133" t="s">
        <v>127</v>
      </c>
      <c r="C7" s="136" t="s">
        <v>126</v>
      </c>
      <c r="D7" s="136" t="s">
        <v>125</v>
      </c>
      <c r="E7" s="139" t="s">
        <v>124</v>
      </c>
      <c r="F7" s="139"/>
      <c r="G7" s="139"/>
      <c r="H7" s="140" t="s">
        <v>123</v>
      </c>
      <c r="I7" s="148" t="s">
        <v>222</v>
      </c>
      <c r="J7" s="151" t="s">
        <v>124</v>
      </c>
      <c r="K7" s="151"/>
      <c r="L7" s="151"/>
      <c r="M7" s="151"/>
      <c r="N7" s="151"/>
      <c r="O7" s="152"/>
      <c r="P7" s="217" t="s">
        <v>318</v>
      </c>
      <c r="Q7" s="5"/>
    </row>
    <row r="8" spans="1:17" ht="18.75" x14ac:dyDescent="0.25">
      <c r="A8" s="131"/>
      <c r="B8" s="134"/>
      <c r="C8" s="137"/>
      <c r="D8" s="137"/>
      <c r="E8" s="143" t="s">
        <v>121</v>
      </c>
      <c r="F8" s="143" t="s">
        <v>120</v>
      </c>
      <c r="G8" s="143"/>
      <c r="H8" s="141"/>
      <c r="I8" s="149"/>
      <c r="J8" s="145" t="s">
        <v>122</v>
      </c>
      <c r="K8" s="145"/>
      <c r="L8" s="146" t="s">
        <v>218</v>
      </c>
      <c r="M8" s="145" t="s">
        <v>129</v>
      </c>
      <c r="N8" s="145"/>
      <c r="O8" s="230" t="s">
        <v>221</v>
      </c>
      <c r="P8" s="218"/>
      <c r="Q8" s="5"/>
    </row>
    <row r="9" spans="1:17" ht="32.25" thickBot="1" x14ac:dyDescent="0.3">
      <c r="A9" s="132"/>
      <c r="B9" s="135"/>
      <c r="C9" s="138"/>
      <c r="D9" s="138"/>
      <c r="E9" s="144"/>
      <c r="F9" s="36" t="s">
        <v>119</v>
      </c>
      <c r="G9" s="25" t="s">
        <v>118</v>
      </c>
      <c r="H9" s="142"/>
      <c r="I9" s="150"/>
      <c r="J9" s="11" t="s">
        <v>117</v>
      </c>
      <c r="K9" s="11" t="s">
        <v>116</v>
      </c>
      <c r="L9" s="147"/>
      <c r="M9" s="11" t="s">
        <v>117</v>
      </c>
      <c r="N9" s="11" t="s">
        <v>116</v>
      </c>
      <c r="O9" s="231"/>
      <c r="P9" s="220"/>
      <c r="Q9" s="5"/>
    </row>
    <row r="10" spans="1:17" s="3" customFormat="1" ht="15.75" thickTop="1" x14ac:dyDescent="0.25">
      <c r="A10" s="37">
        <v>0</v>
      </c>
      <c r="B10" s="37">
        <v>1</v>
      </c>
      <c r="C10" s="38">
        <v>2</v>
      </c>
      <c r="D10" s="38">
        <v>3</v>
      </c>
      <c r="E10" s="38">
        <v>4</v>
      </c>
      <c r="F10" s="39">
        <v>5</v>
      </c>
      <c r="G10" s="40">
        <v>6</v>
      </c>
      <c r="H10" s="41">
        <v>7</v>
      </c>
      <c r="I10" s="42">
        <v>8</v>
      </c>
      <c r="J10" s="37">
        <v>9</v>
      </c>
      <c r="K10" s="37">
        <v>10</v>
      </c>
      <c r="L10" s="43">
        <v>11</v>
      </c>
      <c r="M10" s="37" t="s">
        <v>219</v>
      </c>
      <c r="N10" s="37" t="s">
        <v>220</v>
      </c>
      <c r="O10" s="44">
        <v>14</v>
      </c>
      <c r="P10" s="108"/>
      <c r="Q10" s="6"/>
    </row>
    <row r="11" spans="1:17" ht="30" x14ac:dyDescent="0.25">
      <c r="A11" s="45"/>
      <c r="B11" s="46">
        <v>1</v>
      </c>
      <c r="C11" s="224" t="s">
        <v>115</v>
      </c>
      <c r="D11" s="67" t="s">
        <v>114</v>
      </c>
      <c r="E11" s="221"/>
      <c r="F11" s="50"/>
      <c r="G11" s="51"/>
      <c r="H11" s="52" t="s">
        <v>9</v>
      </c>
      <c r="I11" s="116">
        <v>50</v>
      </c>
      <c r="J11" s="53"/>
      <c r="K11" s="54"/>
      <c r="L11" s="55"/>
      <c r="M11" s="123"/>
      <c r="N11" s="54"/>
      <c r="O11" s="56"/>
      <c r="P11" s="109"/>
    </row>
    <row r="12" spans="1:17" ht="15.75" x14ac:dyDescent="0.25">
      <c r="A12" s="57"/>
      <c r="B12" s="46">
        <f>B11+1</f>
        <v>2</v>
      </c>
      <c r="C12" s="224" t="s">
        <v>113</v>
      </c>
      <c r="D12" s="223" t="s">
        <v>112</v>
      </c>
      <c r="E12" s="225"/>
      <c r="F12" s="50"/>
      <c r="G12" s="51"/>
      <c r="H12" s="52" t="s">
        <v>9</v>
      </c>
      <c r="I12" s="116">
        <v>10</v>
      </c>
      <c r="J12" s="53"/>
      <c r="K12" s="54"/>
      <c r="L12" s="55"/>
      <c r="M12" s="123"/>
      <c r="N12" s="54"/>
      <c r="O12" s="56"/>
      <c r="P12" s="109"/>
    </row>
    <row r="13" spans="1:17" ht="15.75" x14ac:dyDescent="0.25">
      <c r="A13" s="57"/>
      <c r="B13" s="46">
        <f t="shared" ref="B13:B76" si="0">B12+1</f>
        <v>3</v>
      </c>
      <c r="C13" s="224" t="s">
        <v>111</v>
      </c>
      <c r="D13" s="223" t="s">
        <v>110</v>
      </c>
      <c r="E13" s="225"/>
      <c r="F13" s="50"/>
      <c r="G13" s="51"/>
      <c r="H13" s="52" t="s">
        <v>9</v>
      </c>
      <c r="I13" s="116">
        <v>200</v>
      </c>
      <c r="J13" s="53"/>
      <c r="K13" s="54"/>
      <c r="L13" s="55"/>
      <c r="M13" s="123"/>
      <c r="N13" s="54"/>
      <c r="O13" s="56"/>
      <c r="P13" s="109"/>
    </row>
    <row r="14" spans="1:17" ht="15.75" x14ac:dyDescent="0.25">
      <c r="A14" s="57"/>
      <c r="B14" s="46">
        <f t="shared" si="0"/>
        <v>4</v>
      </c>
      <c r="C14" s="224" t="s">
        <v>109</v>
      </c>
      <c r="D14" s="223" t="s">
        <v>108</v>
      </c>
      <c r="E14" s="225"/>
      <c r="F14" s="50"/>
      <c r="G14" s="51"/>
      <c r="H14" s="52" t="s">
        <v>9</v>
      </c>
      <c r="I14" s="116">
        <v>35</v>
      </c>
      <c r="J14" s="53"/>
      <c r="K14" s="54"/>
      <c r="L14" s="55"/>
      <c r="M14" s="123"/>
      <c r="N14" s="54"/>
      <c r="O14" s="56"/>
      <c r="P14" s="109"/>
    </row>
    <row r="15" spans="1:17" ht="30" x14ac:dyDescent="0.25">
      <c r="A15" s="57"/>
      <c r="B15" s="46">
        <f t="shared" si="0"/>
        <v>5</v>
      </c>
      <c r="C15" s="224" t="s">
        <v>107</v>
      </c>
      <c r="D15" s="67" t="s">
        <v>106</v>
      </c>
      <c r="E15" s="225"/>
      <c r="F15" s="50"/>
      <c r="G15" s="51"/>
      <c r="H15" s="52" t="s">
        <v>9</v>
      </c>
      <c r="I15" s="116">
        <v>300</v>
      </c>
      <c r="J15" s="53"/>
      <c r="K15" s="54"/>
      <c r="L15" s="55"/>
      <c r="M15" s="123"/>
      <c r="N15" s="54"/>
      <c r="O15" s="56"/>
      <c r="P15" s="109"/>
    </row>
    <row r="16" spans="1:17" ht="90" x14ac:dyDescent="0.25">
      <c r="A16" s="45"/>
      <c r="B16" s="46">
        <f t="shared" si="0"/>
        <v>6</v>
      </c>
      <c r="C16" s="72" t="s">
        <v>105</v>
      </c>
      <c r="D16" s="67" t="s">
        <v>104</v>
      </c>
      <c r="E16" s="221"/>
      <c r="F16" s="61"/>
      <c r="G16" s="52"/>
      <c r="H16" s="52" t="s">
        <v>9</v>
      </c>
      <c r="I16" s="117">
        <v>50</v>
      </c>
      <c r="J16" s="53"/>
      <c r="K16" s="54"/>
      <c r="L16" s="55"/>
      <c r="M16" s="123"/>
      <c r="N16" s="54"/>
      <c r="O16" s="62"/>
      <c r="P16" s="109"/>
    </row>
    <row r="17" spans="1:16" ht="60" x14ac:dyDescent="0.25">
      <c r="A17" s="45"/>
      <c r="B17" s="46">
        <f t="shared" si="0"/>
        <v>7</v>
      </c>
      <c r="C17" s="72" t="s">
        <v>103</v>
      </c>
      <c r="D17" s="67" t="s">
        <v>102</v>
      </c>
      <c r="E17" s="221"/>
      <c r="F17" s="61"/>
      <c r="G17" s="52"/>
      <c r="H17" s="52" t="s">
        <v>9</v>
      </c>
      <c r="I17" s="117">
        <v>300</v>
      </c>
      <c r="J17" s="53"/>
      <c r="K17" s="54"/>
      <c r="L17" s="55"/>
      <c r="M17" s="123"/>
      <c r="N17" s="54"/>
      <c r="O17" s="56"/>
      <c r="P17" s="109"/>
    </row>
    <row r="18" spans="1:16" ht="15.75" x14ac:dyDescent="0.25">
      <c r="A18" s="45"/>
      <c r="B18" s="46">
        <f t="shared" si="0"/>
        <v>8</v>
      </c>
      <c r="C18" s="72" t="s">
        <v>101</v>
      </c>
      <c r="D18" s="68" t="s">
        <v>100</v>
      </c>
      <c r="E18" s="221"/>
      <c r="F18" s="50"/>
      <c r="G18" s="51"/>
      <c r="H18" s="52" t="s">
        <v>9</v>
      </c>
      <c r="I18" s="117">
        <v>300</v>
      </c>
      <c r="J18" s="53"/>
      <c r="K18" s="54"/>
      <c r="L18" s="55"/>
      <c r="M18" s="123"/>
      <c r="N18" s="54"/>
      <c r="O18" s="54"/>
      <c r="P18" s="109"/>
    </row>
    <row r="19" spans="1:16" ht="31.5" x14ac:dyDescent="0.25">
      <c r="A19" s="45"/>
      <c r="B19" s="46">
        <f t="shared" si="0"/>
        <v>9</v>
      </c>
      <c r="C19" s="72" t="s">
        <v>300</v>
      </c>
      <c r="D19" s="67" t="s">
        <v>99</v>
      </c>
      <c r="E19" s="221"/>
      <c r="F19" s="50"/>
      <c r="G19" s="51"/>
      <c r="H19" s="52" t="s">
        <v>9</v>
      </c>
      <c r="I19" s="117">
        <v>30</v>
      </c>
      <c r="J19" s="53"/>
      <c r="K19" s="54"/>
      <c r="L19" s="55"/>
      <c r="M19" s="123"/>
      <c r="N19" s="54"/>
      <c r="O19" s="56"/>
      <c r="P19" s="109"/>
    </row>
    <row r="20" spans="1:16" ht="75" x14ac:dyDescent="0.25">
      <c r="A20" s="45"/>
      <c r="B20" s="46">
        <f t="shared" si="0"/>
        <v>10</v>
      </c>
      <c r="C20" s="72" t="s">
        <v>98</v>
      </c>
      <c r="D20" s="67" t="s">
        <v>293</v>
      </c>
      <c r="E20" s="221"/>
      <c r="F20" s="50"/>
      <c r="G20" s="51"/>
      <c r="H20" s="52" t="s">
        <v>24</v>
      </c>
      <c r="I20" s="117">
        <v>20</v>
      </c>
      <c r="J20" s="53"/>
      <c r="K20" s="54"/>
      <c r="L20" s="55"/>
      <c r="M20" s="123"/>
      <c r="N20" s="54"/>
      <c r="O20" s="56"/>
      <c r="P20" s="109"/>
    </row>
    <row r="21" spans="1:16" ht="60" x14ac:dyDescent="0.25">
      <c r="A21" s="45"/>
      <c r="B21" s="46">
        <f t="shared" si="0"/>
        <v>11</v>
      </c>
      <c r="C21" s="226" t="s">
        <v>134</v>
      </c>
      <c r="D21" s="227" t="s">
        <v>223</v>
      </c>
      <c r="E21" s="221"/>
      <c r="F21" s="50"/>
      <c r="G21" s="51"/>
      <c r="H21" s="52" t="s">
        <v>9</v>
      </c>
      <c r="I21" s="118">
        <v>2500</v>
      </c>
      <c r="J21" s="53"/>
      <c r="K21" s="54"/>
      <c r="L21" s="55"/>
      <c r="M21" s="123"/>
      <c r="N21" s="54"/>
      <c r="O21" s="56"/>
      <c r="P21" s="109"/>
    </row>
    <row r="22" spans="1:16" ht="31.5" x14ac:dyDescent="0.25">
      <c r="A22" s="45"/>
      <c r="B22" s="46">
        <f t="shared" si="0"/>
        <v>12</v>
      </c>
      <c r="C22" s="72" t="s">
        <v>97</v>
      </c>
      <c r="D22" s="223" t="s">
        <v>135</v>
      </c>
      <c r="E22" s="221"/>
      <c r="F22" s="50"/>
      <c r="G22" s="51"/>
      <c r="H22" s="52" t="s">
        <v>9</v>
      </c>
      <c r="I22" s="117">
        <v>750</v>
      </c>
      <c r="J22" s="53"/>
      <c r="K22" s="54"/>
      <c r="L22" s="55"/>
      <c r="M22" s="123"/>
      <c r="N22" s="54"/>
      <c r="O22" s="54"/>
      <c r="P22" s="109"/>
    </row>
    <row r="23" spans="1:16" ht="60" x14ac:dyDescent="0.25">
      <c r="A23" s="45"/>
      <c r="B23" s="46">
        <f t="shared" si="0"/>
        <v>13</v>
      </c>
      <c r="C23" s="72" t="s">
        <v>96</v>
      </c>
      <c r="D23" s="67" t="s">
        <v>95</v>
      </c>
      <c r="E23" s="221"/>
      <c r="F23" s="50"/>
      <c r="G23" s="51"/>
      <c r="H23" s="52" t="s">
        <v>9</v>
      </c>
      <c r="I23" s="117">
        <v>50</v>
      </c>
      <c r="J23" s="53"/>
      <c r="K23" s="54"/>
      <c r="L23" s="55"/>
      <c r="M23" s="123"/>
      <c r="N23" s="54"/>
      <c r="O23" s="56"/>
      <c r="P23" s="109"/>
    </row>
    <row r="24" spans="1:16" ht="31.5" x14ac:dyDescent="0.25">
      <c r="A24" s="45"/>
      <c r="B24" s="46">
        <f t="shared" si="0"/>
        <v>14</v>
      </c>
      <c r="C24" s="72" t="s">
        <v>306</v>
      </c>
      <c r="D24" s="67" t="s">
        <v>307</v>
      </c>
      <c r="E24" s="221"/>
      <c r="F24" s="50"/>
      <c r="G24" s="51"/>
      <c r="H24" s="52" t="s">
        <v>9</v>
      </c>
      <c r="I24" s="117">
        <v>100</v>
      </c>
      <c r="J24" s="53"/>
      <c r="K24" s="54"/>
      <c r="L24" s="55"/>
      <c r="M24" s="123"/>
      <c r="N24" s="54"/>
      <c r="O24" s="56"/>
      <c r="P24" s="109"/>
    </row>
    <row r="25" spans="1:16" ht="36.75" customHeight="1" x14ac:dyDescent="0.25">
      <c r="A25" s="45"/>
      <c r="B25" s="46">
        <f>SUM(B24+1)</f>
        <v>15</v>
      </c>
      <c r="C25" s="72" t="s">
        <v>308</v>
      </c>
      <c r="D25" s="67" t="s">
        <v>309</v>
      </c>
      <c r="E25" s="221"/>
      <c r="F25" s="50"/>
      <c r="G25" s="51"/>
      <c r="H25" s="52" t="s">
        <v>9</v>
      </c>
      <c r="I25" s="117">
        <v>100</v>
      </c>
      <c r="J25" s="53"/>
      <c r="K25" s="54"/>
      <c r="L25" s="55"/>
      <c r="M25" s="123"/>
      <c r="N25" s="54"/>
      <c r="O25" s="56"/>
      <c r="P25" s="109"/>
    </row>
    <row r="26" spans="1:16" ht="75" x14ac:dyDescent="0.25">
      <c r="A26" s="45"/>
      <c r="B26" s="46">
        <f>B25+1</f>
        <v>16</v>
      </c>
      <c r="C26" s="72" t="s">
        <v>94</v>
      </c>
      <c r="D26" s="222" t="s">
        <v>93</v>
      </c>
      <c r="E26" s="221"/>
      <c r="F26" s="50"/>
      <c r="G26" s="51"/>
      <c r="H26" s="52" t="s">
        <v>9</v>
      </c>
      <c r="I26" s="117">
        <v>120</v>
      </c>
      <c r="J26" s="53"/>
      <c r="K26" s="54"/>
      <c r="L26" s="55"/>
      <c r="M26" s="123"/>
      <c r="N26" s="54"/>
      <c r="O26" s="56"/>
      <c r="P26" s="109"/>
    </row>
    <row r="27" spans="1:16" ht="30" x14ac:dyDescent="0.25">
      <c r="A27" s="45"/>
      <c r="B27" s="46">
        <f t="shared" si="0"/>
        <v>17</v>
      </c>
      <c r="C27" s="72" t="s">
        <v>92</v>
      </c>
      <c r="D27" s="67" t="s">
        <v>91</v>
      </c>
      <c r="E27" s="221"/>
      <c r="F27" s="50"/>
      <c r="G27" s="51"/>
      <c r="H27" s="52" t="s">
        <v>9</v>
      </c>
      <c r="I27" s="117">
        <v>100</v>
      </c>
      <c r="J27" s="53"/>
      <c r="K27" s="54"/>
      <c r="L27" s="55"/>
      <c r="M27" s="123"/>
      <c r="N27" s="54"/>
      <c r="O27" s="56"/>
      <c r="P27" s="109"/>
    </row>
    <row r="28" spans="1:16" ht="15.75" x14ac:dyDescent="0.25">
      <c r="A28" s="45"/>
      <c r="B28" s="46">
        <f t="shared" si="0"/>
        <v>18</v>
      </c>
      <c r="C28" s="72" t="s">
        <v>90</v>
      </c>
      <c r="D28" s="223" t="s">
        <v>89</v>
      </c>
      <c r="E28" s="221"/>
      <c r="F28" s="50"/>
      <c r="G28" s="51"/>
      <c r="H28" s="52" t="s">
        <v>9</v>
      </c>
      <c r="I28" s="117">
        <v>5</v>
      </c>
      <c r="J28" s="53"/>
      <c r="K28" s="54"/>
      <c r="L28" s="55"/>
      <c r="M28" s="123"/>
      <c r="N28" s="54"/>
      <c r="O28" s="56"/>
      <c r="P28" s="109"/>
    </row>
    <row r="29" spans="1:16" ht="45" x14ac:dyDescent="0.25">
      <c r="A29" s="45"/>
      <c r="B29" s="46">
        <f t="shared" si="0"/>
        <v>19</v>
      </c>
      <c r="C29" s="72" t="s">
        <v>88</v>
      </c>
      <c r="D29" s="67" t="s">
        <v>87</v>
      </c>
      <c r="E29" s="221"/>
      <c r="F29" s="50"/>
      <c r="G29" s="51"/>
      <c r="H29" s="52" t="s">
        <v>9</v>
      </c>
      <c r="I29" s="117">
        <v>30</v>
      </c>
      <c r="J29" s="53"/>
      <c r="K29" s="54"/>
      <c r="L29" s="55"/>
      <c r="M29" s="123"/>
      <c r="N29" s="54"/>
      <c r="O29" s="56"/>
      <c r="P29" s="109"/>
    </row>
    <row r="30" spans="1:16" ht="60" x14ac:dyDescent="0.25">
      <c r="A30" s="45"/>
      <c r="B30" s="46">
        <f t="shared" si="0"/>
        <v>20</v>
      </c>
      <c r="C30" s="72" t="s">
        <v>86</v>
      </c>
      <c r="D30" s="67" t="s">
        <v>85</v>
      </c>
      <c r="E30" s="221"/>
      <c r="F30" s="50"/>
      <c r="G30" s="51"/>
      <c r="H30" s="52" t="s">
        <v>9</v>
      </c>
      <c r="I30" s="117">
        <v>10</v>
      </c>
      <c r="J30" s="53"/>
      <c r="K30" s="54"/>
      <c r="L30" s="55"/>
      <c r="M30" s="123"/>
      <c r="N30" s="54"/>
      <c r="O30" s="56"/>
      <c r="P30" s="109"/>
    </row>
    <row r="31" spans="1:16" ht="15.75" x14ac:dyDescent="0.25">
      <c r="A31" s="45"/>
      <c r="B31" s="46">
        <f t="shared" si="0"/>
        <v>21</v>
      </c>
      <c r="C31" s="72" t="s">
        <v>294</v>
      </c>
      <c r="D31" s="67" t="s">
        <v>332</v>
      </c>
      <c r="E31" s="221"/>
      <c r="F31" s="50"/>
      <c r="G31" s="51"/>
      <c r="H31" s="52" t="s">
        <v>9</v>
      </c>
      <c r="I31" s="117">
        <v>5</v>
      </c>
      <c r="J31" s="127"/>
      <c r="K31" s="128"/>
      <c r="L31" s="55"/>
      <c r="M31" s="123"/>
      <c r="N31" s="54"/>
      <c r="O31" s="56"/>
      <c r="P31" s="109"/>
    </row>
    <row r="32" spans="1:16" ht="30" x14ac:dyDescent="0.25">
      <c r="A32" s="45"/>
      <c r="B32" s="46">
        <f t="shared" si="0"/>
        <v>22</v>
      </c>
      <c r="C32" s="72" t="s">
        <v>214</v>
      </c>
      <c r="D32" s="67" t="s">
        <v>84</v>
      </c>
      <c r="E32" s="221"/>
      <c r="F32" s="50"/>
      <c r="G32" s="51"/>
      <c r="H32" s="52" t="s">
        <v>9</v>
      </c>
      <c r="I32" s="117">
        <v>10</v>
      </c>
      <c r="J32" s="53"/>
      <c r="K32" s="54"/>
      <c r="L32" s="55"/>
      <c r="M32" s="123"/>
      <c r="N32" s="54"/>
      <c r="O32" s="56"/>
      <c r="P32" s="109"/>
    </row>
    <row r="33" spans="1:16" ht="31.5" x14ac:dyDescent="0.25">
      <c r="A33" s="45"/>
      <c r="B33" s="46">
        <f t="shared" si="0"/>
        <v>23</v>
      </c>
      <c r="C33" s="72" t="s">
        <v>83</v>
      </c>
      <c r="D33" s="68" t="s">
        <v>82</v>
      </c>
      <c r="E33" s="221"/>
      <c r="F33" s="50"/>
      <c r="G33" s="51"/>
      <c r="H33" s="52" t="s">
        <v>9</v>
      </c>
      <c r="I33" s="117">
        <v>100</v>
      </c>
      <c r="J33" s="53"/>
      <c r="K33" s="54"/>
      <c r="L33" s="55"/>
      <c r="M33" s="123"/>
      <c r="N33" s="54"/>
      <c r="O33" s="56"/>
      <c r="P33" s="109"/>
    </row>
    <row r="34" spans="1:16" ht="30" x14ac:dyDescent="0.25">
      <c r="A34" s="45"/>
      <c r="B34" s="46">
        <f>B33+1</f>
        <v>24</v>
      </c>
      <c r="C34" s="72" t="s">
        <v>81</v>
      </c>
      <c r="D34" s="67" t="s">
        <v>310</v>
      </c>
      <c r="E34" s="221"/>
      <c r="F34" s="50"/>
      <c r="G34" s="51"/>
      <c r="H34" s="52" t="s">
        <v>9</v>
      </c>
      <c r="I34" s="117">
        <v>200</v>
      </c>
      <c r="J34" s="53"/>
      <c r="K34" s="54"/>
      <c r="L34" s="55"/>
      <c r="M34" s="123"/>
      <c r="N34" s="54"/>
      <c r="O34" s="56"/>
      <c r="P34" s="109"/>
    </row>
    <row r="35" spans="1:16" ht="45" x14ac:dyDescent="0.25">
      <c r="A35" s="45"/>
      <c r="B35" s="46">
        <f t="shared" si="0"/>
        <v>25</v>
      </c>
      <c r="C35" s="72" t="s">
        <v>80</v>
      </c>
      <c r="D35" s="67" t="s">
        <v>79</v>
      </c>
      <c r="E35" s="221"/>
      <c r="F35" s="50"/>
      <c r="G35" s="51"/>
      <c r="H35" s="52" t="s">
        <v>9</v>
      </c>
      <c r="I35" s="117">
        <v>50</v>
      </c>
      <c r="J35" s="53"/>
      <c r="K35" s="54"/>
      <c r="L35" s="55"/>
      <c r="M35" s="123"/>
      <c r="N35" s="54"/>
      <c r="O35" s="56"/>
      <c r="P35" s="109"/>
    </row>
    <row r="36" spans="1:16" ht="30" x14ac:dyDescent="0.25">
      <c r="A36" s="45"/>
      <c r="B36" s="46">
        <f t="shared" si="0"/>
        <v>26</v>
      </c>
      <c r="C36" s="72" t="s">
        <v>78</v>
      </c>
      <c r="D36" s="67" t="s">
        <v>77</v>
      </c>
      <c r="E36" s="221"/>
      <c r="F36" s="50"/>
      <c r="G36" s="51"/>
      <c r="H36" s="52" t="s">
        <v>9</v>
      </c>
      <c r="I36" s="117">
        <v>180</v>
      </c>
      <c r="J36" s="53"/>
      <c r="K36" s="54"/>
      <c r="L36" s="55"/>
      <c r="M36" s="123"/>
      <c r="N36" s="54"/>
      <c r="O36" s="56"/>
      <c r="P36" s="109"/>
    </row>
    <row r="37" spans="1:16" ht="15.75" x14ac:dyDescent="0.25">
      <c r="A37" s="45"/>
      <c r="B37" s="46">
        <f t="shared" si="0"/>
        <v>27</v>
      </c>
      <c r="C37" s="72" t="s">
        <v>215</v>
      </c>
      <c r="D37" s="223" t="s">
        <v>76</v>
      </c>
      <c r="E37" s="221"/>
      <c r="F37" s="50"/>
      <c r="G37" s="51"/>
      <c r="H37" s="52" t="s">
        <v>9</v>
      </c>
      <c r="I37" s="117">
        <v>100</v>
      </c>
      <c r="J37" s="53"/>
      <c r="K37" s="54"/>
      <c r="L37" s="55"/>
      <c r="M37" s="123"/>
      <c r="N37" s="54"/>
      <c r="O37" s="56"/>
      <c r="P37" s="109"/>
    </row>
    <row r="38" spans="1:16" ht="60" x14ac:dyDescent="0.25">
      <c r="A38" s="45"/>
      <c r="B38" s="46">
        <f t="shared" si="0"/>
        <v>28</v>
      </c>
      <c r="C38" s="72" t="s">
        <v>75</v>
      </c>
      <c r="D38" s="222" t="s">
        <v>74</v>
      </c>
      <c r="E38" s="221"/>
      <c r="F38" s="50"/>
      <c r="G38" s="51"/>
      <c r="H38" s="52" t="s">
        <v>24</v>
      </c>
      <c r="I38" s="117">
        <v>16</v>
      </c>
      <c r="J38" s="53"/>
      <c r="K38" s="54"/>
      <c r="L38" s="55"/>
      <c r="M38" s="123"/>
      <c r="N38" s="54"/>
      <c r="O38" s="54"/>
      <c r="P38" s="109"/>
    </row>
    <row r="39" spans="1:16" ht="60" x14ac:dyDescent="0.25">
      <c r="A39" s="45"/>
      <c r="B39" s="46">
        <f t="shared" si="0"/>
        <v>29</v>
      </c>
      <c r="C39" s="72" t="s">
        <v>295</v>
      </c>
      <c r="D39" s="67" t="s">
        <v>296</v>
      </c>
      <c r="E39" s="221"/>
      <c r="F39" s="50"/>
      <c r="G39" s="51"/>
      <c r="H39" s="52" t="s">
        <v>24</v>
      </c>
      <c r="I39" s="117">
        <v>200</v>
      </c>
      <c r="J39" s="53"/>
      <c r="K39" s="54"/>
      <c r="L39" s="55"/>
      <c r="M39" s="123"/>
      <c r="N39" s="54"/>
      <c r="O39" s="54"/>
      <c r="P39" s="109"/>
    </row>
    <row r="40" spans="1:16" ht="30" x14ac:dyDescent="0.25">
      <c r="A40" s="45"/>
      <c r="B40" s="46">
        <f t="shared" si="0"/>
        <v>30</v>
      </c>
      <c r="C40" s="72" t="s">
        <v>73</v>
      </c>
      <c r="D40" s="67" t="s">
        <v>72</v>
      </c>
      <c r="E40" s="221"/>
      <c r="F40" s="50"/>
      <c r="G40" s="51"/>
      <c r="H40" s="52" t="s">
        <v>9</v>
      </c>
      <c r="I40" s="117">
        <v>4</v>
      </c>
      <c r="J40" s="53"/>
      <c r="K40" s="54"/>
      <c r="L40" s="55"/>
      <c r="M40" s="123"/>
      <c r="N40" s="54"/>
      <c r="O40" s="56"/>
      <c r="P40" s="109"/>
    </row>
    <row r="41" spans="1:16" ht="30" x14ac:dyDescent="0.25">
      <c r="A41" s="45"/>
      <c r="B41" s="46">
        <f t="shared" si="0"/>
        <v>31</v>
      </c>
      <c r="C41" s="72" t="s">
        <v>71</v>
      </c>
      <c r="D41" s="67" t="s">
        <v>70</v>
      </c>
      <c r="E41" s="221"/>
      <c r="F41" s="50"/>
      <c r="G41" s="51"/>
      <c r="H41" s="52" t="s">
        <v>9</v>
      </c>
      <c r="I41" s="117">
        <v>4</v>
      </c>
      <c r="J41" s="53"/>
      <c r="K41" s="54"/>
      <c r="L41" s="55"/>
      <c r="M41" s="123"/>
      <c r="N41" s="54"/>
      <c r="O41" s="56"/>
      <c r="P41" s="109"/>
    </row>
    <row r="42" spans="1:16" ht="31.5" x14ac:dyDescent="0.25">
      <c r="A42" s="45"/>
      <c r="B42" s="46">
        <f t="shared" si="0"/>
        <v>32</v>
      </c>
      <c r="C42" s="72" t="s">
        <v>69</v>
      </c>
      <c r="D42" s="68" t="s">
        <v>68</v>
      </c>
      <c r="E42" s="221"/>
      <c r="F42" s="50"/>
      <c r="G42" s="51"/>
      <c r="H42" s="52" t="s">
        <v>9</v>
      </c>
      <c r="I42" s="117">
        <v>15</v>
      </c>
      <c r="J42" s="53"/>
      <c r="K42" s="54"/>
      <c r="L42" s="55"/>
      <c r="M42" s="123"/>
      <c r="N42" s="54"/>
      <c r="O42" s="56"/>
      <c r="P42" s="109"/>
    </row>
    <row r="43" spans="1:16" ht="30" x14ac:dyDescent="0.25">
      <c r="A43" s="45"/>
      <c r="B43" s="46">
        <f t="shared" si="0"/>
        <v>33</v>
      </c>
      <c r="C43" s="72" t="s">
        <v>67</v>
      </c>
      <c r="D43" s="67" t="s">
        <v>66</v>
      </c>
      <c r="E43" s="221"/>
      <c r="F43" s="50"/>
      <c r="G43" s="51"/>
      <c r="H43" s="52" t="s">
        <v>5</v>
      </c>
      <c r="I43" s="117">
        <v>2</v>
      </c>
      <c r="J43" s="53"/>
      <c r="K43" s="54"/>
      <c r="L43" s="55"/>
      <c r="M43" s="123"/>
      <c r="N43" s="54"/>
      <c r="O43" s="56"/>
      <c r="P43" s="109"/>
    </row>
    <row r="44" spans="1:16" ht="60" x14ac:dyDescent="0.25">
      <c r="A44" s="45"/>
      <c r="B44" s="46">
        <f t="shared" si="0"/>
        <v>34</v>
      </c>
      <c r="C44" s="72" t="s">
        <v>298</v>
      </c>
      <c r="D44" s="67" t="s">
        <v>65</v>
      </c>
      <c r="E44" s="221"/>
      <c r="F44" s="50"/>
      <c r="G44" s="51"/>
      <c r="H44" s="52" t="s">
        <v>9</v>
      </c>
      <c r="I44" s="117">
        <v>1500</v>
      </c>
      <c r="J44" s="53"/>
      <c r="K44" s="54"/>
      <c r="L44" s="55"/>
      <c r="M44" s="123"/>
      <c r="N44" s="54"/>
      <c r="O44" s="56"/>
      <c r="P44" s="109"/>
    </row>
    <row r="45" spans="1:16" ht="78.75" x14ac:dyDescent="0.25">
      <c r="A45" s="45"/>
      <c r="B45" s="46">
        <f t="shared" si="0"/>
        <v>35</v>
      </c>
      <c r="C45" s="72" t="s">
        <v>297</v>
      </c>
      <c r="D45" s="68" t="s">
        <v>64</v>
      </c>
      <c r="E45" s="221"/>
      <c r="F45" s="50"/>
      <c r="G45" s="51"/>
      <c r="H45" s="52" t="s">
        <v>9</v>
      </c>
      <c r="I45" s="117">
        <v>150</v>
      </c>
      <c r="J45" s="53"/>
      <c r="K45" s="54"/>
      <c r="L45" s="55"/>
      <c r="M45" s="123"/>
      <c r="N45" s="54"/>
      <c r="O45" s="54"/>
      <c r="P45" s="109"/>
    </row>
    <row r="46" spans="1:16" ht="45" x14ac:dyDescent="0.25">
      <c r="A46" s="45"/>
      <c r="B46" s="46">
        <f t="shared" si="0"/>
        <v>36</v>
      </c>
      <c r="C46" s="72" t="s">
        <v>299</v>
      </c>
      <c r="D46" s="67" t="s">
        <v>63</v>
      </c>
      <c r="E46" s="221"/>
      <c r="F46" s="50"/>
      <c r="G46" s="51"/>
      <c r="H46" s="52" t="s">
        <v>9</v>
      </c>
      <c r="I46" s="117">
        <v>300</v>
      </c>
      <c r="J46" s="53"/>
      <c r="K46" s="54"/>
      <c r="L46" s="55"/>
      <c r="M46" s="123"/>
      <c r="N46" s="54"/>
      <c r="O46" s="56"/>
      <c r="P46" s="109"/>
    </row>
    <row r="47" spans="1:16" ht="15.75" x14ac:dyDescent="0.25">
      <c r="A47" s="45"/>
      <c r="B47" s="46">
        <f>B46+1</f>
        <v>37</v>
      </c>
      <c r="C47" s="72" t="s">
        <v>62</v>
      </c>
      <c r="D47" s="67" t="s">
        <v>303</v>
      </c>
      <c r="E47" s="221"/>
      <c r="F47" s="50"/>
      <c r="G47" s="51"/>
      <c r="H47" s="52" t="s">
        <v>9</v>
      </c>
      <c r="I47" s="117">
        <v>100</v>
      </c>
      <c r="J47" s="53"/>
      <c r="K47" s="54"/>
      <c r="L47" s="55"/>
      <c r="M47" s="123"/>
      <c r="N47" s="54"/>
      <c r="O47" s="56"/>
      <c r="P47" s="109"/>
    </row>
    <row r="48" spans="1:16" ht="42.75" customHeight="1" x14ac:dyDescent="0.25">
      <c r="A48" s="45"/>
      <c r="B48" s="46">
        <f>SUM(B47+1)</f>
        <v>38</v>
      </c>
      <c r="C48" s="72" t="s">
        <v>305</v>
      </c>
      <c r="D48" s="67" t="s">
        <v>304</v>
      </c>
      <c r="E48" s="221"/>
      <c r="F48" s="50"/>
      <c r="G48" s="51"/>
      <c r="H48" s="52" t="s">
        <v>9</v>
      </c>
      <c r="I48" s="117">
        <v>100</v>
      </c>
      <c r="J48" s="53"/>
      <c r="K48" s="54"/>
      <c r="L48" s="55"/>
      <c r="M48" s="123"/>
      <c r="N48" s="54"/>
      <c r="O48" s="56"/>
      <c r="P48" s="109"/>
    </row>
    <row r="49" spans="1:16" ht="42.75" customHeight="1" x14ac:dyDescent="0.25">
      <c r="A49" s="45"/>
      <c r="B49" s="46">
        <f>B48+1</f>
        <v>39</v>
      </c>
      <c r="C49" s="72" t="s">
        <v>61</v>
      </c>
      <c r="D49" s="67" t="s">
        <v>60</v>
      </c>
      <c r="E49" s="221"/>
      <c r="F49" s="50"/>
      <c r="G49" s="51"/>
      <c r="H49" s="52" t="s">
        <v>9</v>
      </c>
      <c r="I49" s="117">
        <v>800</v>
      </c>
      <c r="J49" s="53"/>
      <c r="K49" s="54"/>
      <c r="L49" s="55"/>
      <c r="M49" s="123"/>
      <c r="N49" s="54"/>
      <c r="O49" s="56"/>
      <c r="P49" s="109"/>
    </row>
    <row r="50" spans="1:16" ht="135" x14ac:dyDescent="0.25">
      <c r="A50" s="45"/>
      <c r="B50" s="46">
        <f t="shared" si="0"/>
        <v>40</v>
      </c>
      <c r="C50" s="72" t="s">
        <v>59</v>
      </c>
      <c r="D50" s="67" t="s">
        <v>58</v>
      </c>
      <c r="E50" s="221"/>
      <c r="F50" s="50"/>
      <c r="G50" s="51"/>
      <c r="H50" s="52" t="s">
        <v>9</v>
      </c>
      <c r="I50" s="117">
        <v>80</v>
      </c>
      <c r="J50" s="53"/>
      <c r="K50" s="54"/>
      <c r="L50" s="55"/>
      <c r="M50" s="123"/>
      <c r="N50" s="54"/>
      <c r="O50" s="56"/>
      <c r="P50" s="109"/>
    </row>
    <row r="51" spans="1:16" ht="135" x14ac:dyDescent="0.25">
      <c r="A51" s="45"/>
      <c r="B51" s="46">
        <f t="shared" si="0"/>
        <v>41</v>
      </c>
      <c r="C51" s="72" t="s">
        <v>57</v>
      </c>
      <c r="D51" s="67" t="s">
        <v>56</v>
      </c>
      <c r="E51" s="221"/>
      <c r="F51" s="50"/>
      <c r="G51" s="51"/>
      <c r="H51" s="52" t="s">
        <v>9</v>
      </c>
      <c r="I51" s="117">
        <v>15</v>
      </c>
      <c r="J51" s="53"/>
      <c r="K51" s="54"/>
      <c r="L51" s="55"/>
      <c r="M51" s="123"/>
      <c r="N51" s="54"/>
      <c r="O51" s="56"/>
      <c r="P51" s="109"/>
    </row>
    <row r="52" spans="1:16" ht="15.75" x14ac:dyDescent="0.25">
      <c r="A52" s="45"/>
      <c r="B52" s="46">
        <f>SUM(B51+1)</f>
        <v>42</v>
      </c>
      <c r="C52" s="72" t="s">
        <v>311</v>
      </c>
      <c r="D52" s="67" t="s">
        <v>312</v>
      </c>
      <c r="E52" s="221"/>
      <c r="F52" s="50"/>
      <c r="G52" s="51"/>
      <c r="H52" s="52" t="s">
        <v>9</v>
      </c>
      <c r="I52" s="117">
        <v>80</v>
      </c>
      <c r="J52" s="53"/>
      <c r="K52" s="54"/>
      <c r="L52" s="55"/>
      <c r="M52" s="123"/>
      <c r="N52" s="54"/>
      <c r="O52" s="56"/>
      <c r="P52" s="109"/>
    </row>
    <row r="53" spans="1:16" ht="15.75" x14ac:dyDescent="0.25">
      <c r="A53" s="45"/>
      <c r="B53" s="46">
        <f>SUM(B52+1)</f>
        <v>43</v>
      </c>
      <c r="C53" s="72" t="s">
        <v>313</v>
      </c>
      <c r="D53" s="67" t="s">
        <v>312</v>
      </c>
      <c r="E53" s="221"/>
      <c r="F53" s="50"/>
      <c r="G53" s="51"/>
      <c r="H53" s="52" t="s">
        <v>9</v>
      </c>
      <c r="I53" s="117">
        <v>50</v>
      </c>
      <c r="J53" s="53"/>
      <c r="K53" s="54"/>
      <c r="L53" s="55"/>
      <c r="M53" s="123"/>
      <c r="N53" s="54"/>
      <c r="O53" s="56"/>
      <c r="P53" s="109"/>
    </row>
    <row r="54" spans="1:16" ht="15.75" x14ac:dyDescent="0.25">
      <c r="A54" s="45"/>
      <c r="B54" s="46">
        <f>B53+1</f>
        <v>44</v>
      </c>
      <c r="C54" s="72" t="s">
        <v>55</v>
      </c>
      <c r="D54" s="228" t="s">
        <v>53</v>
      </c>
      <c r="E54" s="221"/>
      <c r="F54" s="50"/>
      <c r="G54" s="51"/>
      <c r="H54" s="52" t="s">
        <v>9</v>
      </c>
      <c r="I54" s="117">
        <v>300</v>
      </c>
      <c r="J54" s="53"/>
      <c r="K54" s="54"/>
      <c r="L54" s="55"/>
      <c r="M54" s="123"/>
      <c r="N54" s="54"/>
      <c r="O54" s="62"/>
      <c r="P54" s="109"/>
    </row>
    <row r="55" spans="1:16" ht="15.75" x14ac:dyDescent="0.25">
      <c r="A55" s="45"/>
      <c r="B55" s="46">
        <f t="shared" si="0"/>
        <v>45</v>
      </c>
      <c r="C55" s="72" t="s">
        <v>54</v>
      </c>
      <c r="D55" s="67" t="s">
        <v>53</v>
      </c>
      <c r="E55" s="221"/>
      <c r="F55" s="50"/>
      <c r="G55" s="51"/>
      <c r="H55" s="52" t="s">
        <v>9</v>
      </c>
      <c r="I55" s="117">
        <v>1000</v>
      </c>
      <c r="J55" s="53"/>
      <c r="K55" s="54"/>
      <c r="L55" s="55"/>
      <c r="M55" s="123"/>
      <c r="N55" s="54"/>
      <c r="O55" s="56"/>
      <c r="P55" s="109"/>
    </row>
    <row r="56" spans="1:16" ht="31.5" x14ac:dyDescent="0.25">
      <c r="A56" s="45"/>
      <c r="B56" s="46">
        <f t="shared" si="0"/>
        <v>46</v>
      </c>
      <c r="C56" s="72" t="s">
        <v>52</v>
      </c>
      <c r="D56" s="67" t="s">
        <v>51</v>
      </c>
      <c r="E56" s="221"/>
      <c r="F56" s="50"/>
      <c r="G56" s="51"/>
      <c r="H56" s="52" t="s">
        <v>9</v>
      </c>
      <c r="I56" s="117">
        <v>500</v>
      </c>
      <c r="J56" s="53"/>
      <c r="K56" s="54"/>
      <c r="L56" s="55"/>
      <c r="M56" s="123"/>
      <c r="N56" s="54"/>
      <c r="O56" s="56"/>
      <c r="P56" s="109"/>
    </row>
    <row r="57" spans="1:16" ht="31.5" x14ac:dyDescent="0.25">
      <c r="A57" s="70"/>
      <c r="B57" s="46">
        <f t="shared" si="0"/>
        <v>47</v>
      </c>
      <c r="C57" s="72" t="s">
        <v>50</v>
      </c>
      <c r="D57" s="67" t="s">
        <v>49</v>
      </c>
      <c r="E57" s="221"/>
      <c r="F57" s="50"/>
      <c r="G57" s="51"/>
      <c r="H57" s="52" t="s">
        <v>9</v>
      </c>
      <c r="I57" s="117">
        <v>300</v>
      </c>
      <c r="J57" s="53"/>
      <c r="K57" s="54"/>
      <c r="L57" s="55"/>
      <c r="M57" s="123"/>
      <c r="N57" s="54"/>
      <c r="O57" s="56"/>
      <c r="P57" s="109"/>
    </row>
    <row r="58" spans="1:16" ht="30" x14ac:dyDescent="0.25">
      <c r="A58" s="45"/>
      <c r="B58" s="46">
        <f t="shared" si="0"/>
        <v>48</v>
      </c>
      <c r="C58" s="72" t="s">
        <v>48</v>
      </c>
      <c r="D58" s="67" t="s">
        <v>47</v>
      </c>
      <c r="E58" s="221"/>
      <c r="F58" s="50"/>
      <c r="G58" s="51"/>
      <c r="H58" s="52" t="s">
        <v>9</v>
      </c>
      <c r="I58" s="117">
        <v>15000</v>
      </c>
      <c r="J58" s="53"/>
      <c r="K58" s="54"/>
      <c r="L58" s="55"/>
      <c r="M58" s="123"/>
      <c r="N58" s="54"/>
      <c r="O58" s="56"/>
      <c r="P58" s="109"/>
    </row>
    <row r="59" spans="1:16" ht="45" x14ac:dyDescent="0.25">
      <c r="A59" s="45"/>
      <c r="B59" s="46">
        <f t="shared" si="0"/>
        <v>49</v>
      </c>
      <c r="C59" s="72" t="s">
        <v>46</v>
      </c>
      <c r="D59" s="67" t="s">
        <v>45</v>
      </c>
      <c r="E59" s="221"/>
      <c r="F59" s="50"/>
      <c r="G59" s="51"/>
      <c r="H59" s="52" t="s">
        <v>9</v>
      </c>
      <c r="I59" s="117">
        <v>100</v>
      </c>
      <c r="J59" s="53"/>
      <c r="K59" s="54"/>
      <c r="L59" s="55"/>
      <c r="M59" s="123"/>
      <c r="N59" s="54"/>
      <c r="O59" s="56"/>
      <c r="P59" s="109"/>
    </row>
    <row r="60" spans="1:16" ht="30" x14ac:dyDescent="0.25">
      <c r="A60" s="45"/>
      <c r="B60" s="46">
        <f t="shared" si="0"/>
        <v>50</v>
      </c>
      <c r="C60" s="72" t="s">
        <v>44</v>
      </c>
      <c r="D60" s="67" t="s">
        <v>43</v>
      </c>
      <c r="E60" s="221"/>
      <c r="F60" s="50"/>
      <c r="G60" s="51"/>
      <c r="H60" s="52" t="s">
        <v>9</v>
      </c>
      <c r="I60" s="117">
        <v>700</v>
      </c>
      <c r="J60" s="53"/>
      <c r="K60" s="54"/>
      <c r="L60" s="55"/>
      <c r="M60" s="123"/>
      <c r="N60" s="54"/>
      <c r="O60" s="56"/>
      <c r="P60" s="109"/>
    </row>
    <row r="61" spans="1:16" ht="30" x14ac:dyDescent="0.25">
      <c r="A61" s="45"/>
      <c r="B61" s="46">
        <f t="shared" si="0"/>
        <v>51</v>
      </c>
      <c r="C61" s="72" t="s">
        <v>42</v>
      </c>
      <c r="D61" s="67" t="s">
        <v>41</v>
      </c>
      <c r="E61" s="221"/>
      <c r="F61" s="50"/>
      <c r="G61" s="51"/>
      <c r="H61" s="52" t="s">
        <v>9</v>
      </c>
      <c r="I61" s="117">
        <v>700</v>
      </c>
      <c r="J61" s="53"/>
      <c r="K61" s="54"/>
      <c r="L61" s="55"/>
      <c r="M61" s="123"/>
      <c r="N61" s="54"/>
      <c r="O61" s="56"/>
      <c r="P61" s="109"/>
    </row>
    <row r="62" spans="1:16" ht="30" x14ac:dyDescent="0.25">
      <c r="A62" s="45"/>
      <c r="B62" s="46">
        <f t="shared" si="0"/>
        <v>52</v>
      </c>
      <c r="C62" s="72" t="s">
        <v>40</v>
      </c>
      <c r="D62" s="67" t="s">
        <v>39</v>
      </c>
      <c r="E62" s="221"/>
      <c r="F62" s="50"/>
      <c r="G62" s="51"/>
      <c r="H62" s="52" t="s">
        <v>9</v>
      </c>
      <c r="I62" s="117">
        <v>700</v>
      </c>
      <c r="J62" s="53"/>
      <c r="K62" s="54"/>
      <c r="L62" s="55"/>
      <c r="M62" s="123"/>
      <c r="N62" s="54"/>
      <c r="O62" s="56"/>
      <c r="P62" s="109"/>
    </row>
    <row r="63" spans="1:16" ht="15.75" x14ac:dyDescent="0.25">
      <c r="A63" s="45"/>
      <c r="B63" s="46">
        <f t="shared" si="0"/>
        <v>53</v>
      </c>
      <c r="C63" s="72" t="s">
        <v>38</v>
      </c>
      <c r="D63" s="67" t="s">
        <v>37</v>
      </c>
      <c r="E63" s="221"/>
      <c r="F63" s="50"/>
      <c r="G63" s="51"/>
      <c r="H63" s="52" t="s">
        <v>9</v>
      </c>
      <c r="I63" s="117">
        <v>3000</v>
      </c>
      <c r="J63" s="53"/>
      <c r="K63" s="54"/>
      <c r="L63" s="55"/>
      <c r="M63" s="123"/>
      <c r="N63" s="54"/>
      <c r="O63" s="56"/>
      <c r="P63" s="109"/>
    </row>
    <row r="64" spans="1:16" ht="75" x14ac:dyDescent="0.25">
      <c r="A64" s="45"/>
      <c r="B64" s="46">
        <f t="shared" si="0"/>
        <v>54</v>
      </c>
      <c r="C64" s="72" t="s">
        <v>36</v>
      </c>
      <c r="D64" s="67" t="s">
        <v>35</v>
      </c>
      <c r="E64" s="221"/>
      <c r="F64" s="50"/>
      <c r="G64" s="51"/>
      <c r="H64" s="52" t="s">
        <v>9</v>
      </c>
      <c r="I64" s="117">
        <v>10000</v>
      </c>
      <c r="J64" s="53"/>
      <c r="K64" s="54"/>
      <c r="L64" s="55"/>
      <c r="M64" s="123"/>
      <c r="N64" s="54"/>
      <c r="O64" s="56"/>
      <c r="P64" s="109"/>
    </row>
    <row r="65" spans="1:16" ht="15.75" x14ac:dyDescent="0.25">
      <c r="A65" s="45"/>
      <c r="B65" s="46">
        <f t="shared" si="0"/>
        <v>55</v>
      </c>
      <c r="C65" s="72" t="s">
        <v>34</v>
      </c>
      <c r="D65" s="67" t="s">
        <v>33</v>
      </c>
      <c r="E65" s="221"/>
      <c r="F65" s="50"/>
      <c r="G65" s="51"/>
      <c r="H65" s="52" t="s">
        <v>9</v>
      </c>
      <c r="I65" s="117">
        <v>4000</v>
      </c>
      <c r="J65" s="53"/>
      <c r="K65" s="54"/>
      <c r="L65" s="55"/>
      <c r="M65" s="123"/>
      <c r="N65" s="54"/>
      <c r="O65" s="56"/>
      <c r="P65" s="109"/>
    </row>
    <row r="66" spans="1:16" ht="60" x14ac:dyDescent="0.25">
      <c r="A66" s="45"/>
      <c r="B66" s="46">
        <f t="shared" si="0"/>
        <v>56</v>
      </c>
      <c r="C66" s="72" t="s">
        <v>32</v>
      </c>
      <c r="D66" s="67" t="s">
        <v>31</v>
      </c>
      <c r="E66" s="221"/>
      <c r="F66" s="50"/>
      <c r="G66" s="51"/>
      <c r="H66" s="52" t="s">
        <v>9</v>
      </c>
      <c r="I66" s="117">
        <v>25</v>
      </c>
      <c r="J66" s="53"/>
      <c r="K66" s="54"/>
      <c r="L66" s="55"/>
      <c r="M66" s="123"/>
      <c r="N66" s="54"/>
      <c r="O66" s="56"/>
      <c r="P66" s="109"/>
    </row>
    <row r="67" spans="1:16" ht="30" x14ac:dyDescent="0.25">
      <c r="A67" s="45"/>
      <c r="B67" s="46">
        <f t="shared" si="0"/>
        <v>57</v>
      </c>
      <c r="C67" s="72" t="s">
        <v>30</v>
      </c>
      <c r="D67" s="67" t="s">
        <v>29</v>
      </c>
      <c r="E67" s="221"/>
      <c r="F67" s="50"/>
      <c r="G67" s="51"/>
      <c r="H67" s="52" t="s">
        <v>24</v>
      </c>
      <c r="I67" s="117">
        <v>300</v>
      </c>
      <c r="J67" s="53"/>
      <c r="K67" s="54"/>
      <c r="L67" s="55"/>
      <c r="M67" s="123"/>
      <c r="N67" s="54"/>
      <c r="O67" s="56"/>
      <c r="P67" s="109"/>
    </row>
    <row r="68" spans="1:16" ht="45" x14ac:dyDescent="0.25">
      <c r="A68" s="45"/>
      <c r="B68" s="46">
        <f t="shared" si="0"/>
        <v>58</v>
      </c>
      <c r="C68" s="72" t="s">
        <v>28</v>
      </c>
      <c r="D68" s="67" t="s">
        <v>27</v>
      </c>
      <c r="E68" s="221"/>
      <c r="F68" s="50"/>
      <c r="G68" s="51"/>
      <c r="H68" s="52" t="s">
        <v>24</v>
      </c>
      <c r="I68" s="117">
        <v>120</v>
      </c>
      <c r="J68" s="53"/>
      <c r="K68" s="54"/>
      <c r="L68" s="55"/>
      <c r="M68" s="123"/>
      <c r="N68" s="54"/>
      <c r="O68" s="56"/>
      <c r="P68" s="109"/>
    </row>
    <row r="69" spans="1:16" ht="45" x14ac:dyDescent="0.25">
      <c r="A69" s="45"/>
      <c r="B69" s="46">
        <f t="shared" si="0"/>
        <v>59</v>
      </c>
      <c r="C69" s="72" t="s">
        <v>26</v>
      </c>
      <c r="D69" s="67" t="s">
        <v>25</v>
      </c>
      <c r="E69" s="221"/>
      <c r="F69" s="50"/>
      <c r="G69" s="51"/>
      <c r="H69" s="52" t="s">
        <v>24</v>
      </c>
      <c r="I69" s="117">
        <v>800</v>
      </c>
      <c r="J69" s="53"/>
      <c r="K69" s="54"/>
      <c r="L69" s="55"/>
      <c r="M69" s="123"/>
      <c r="N69" s="54"/>
      <c r="O69" s="56"/>
      <c r="P69" s="109"/>
    </row>
    <row r="70" spans="1:16" ht="15.75" x14ac:dyDescent="0.25">
      <c r="A70" s="45"/>
      <c r="B70" s="46">
        <f t="shared" si="0"/>
        <v>60</v>
      </c>
      <c r="C70" s="72" t="s">
        <v>23</v>
      </c>
      <c r="D70" s="223" t="s">
        <v>22</v>
      </c>
      <c r="E70" s="221"/>
      <c r="F70" s="50"/>
      <c r="G70" s="51"/>
      <c r="H70" s="52" t="s">
        <v>9</v>
      </c>
      <c r="I70" s="117">
        <v>500</v>
      </c>
      <c r="J70" s="53"/>
      <c r="K70" s="54"/>
      <c r="L70" s="55"/>
      <c r="M70" s="123"/>
      <c r="N70" s="54"/>
      <c r="O70" s="56"/>
      <c r="P70" s="109"/>
    </row>
    <row r="71" spans="1:16" ht="15.75" x14ac:dyDescent="0.25">
      <c r="A71" s="45"/>
      <c r="B71" s="46">
        <f t="shared" si="0"/>
        <v>61</v>
      </c>
      <c r="C71" s="72" t="s">
        <v>21</v>
      </c>
      <c r="D71" s="223" t="s">
        <v>20</v>
      </c>
      <c r="E71" s="221"/>
      <c r="F71" s="50"/>
      <c r="G71" s="51"/>
      <c r="H71" s="52" t="s">
        <v>9</v>
      </c>
      <c r="I71" s="117">
        <v>700</v>
      </c>
      <c r="J71" s="53"/>
      <c r="K71" s="54"/>
      <c r="L71" s="55"/>
      <c r="M71" s="123"/>
      <c r="N71" s="54"/>
      <c r="O71" s="56"/>
      <c r="P71" s="109"/>
    </row>
    <row r="72" spans="1:16" ht="15.75" x14ac:dyDescent="0.25">
      <c r="A72" s="45"/>
      <c r="B72" s="46">
        <f t="shared" si="0"/>
        <v>62</v>
      </c>
      <c r="C72" s="72" t="s">
        <v>19</v>
      </c>
      <c r="D72" s="223" t="s">
        <v>18</v>
      </c>
      <c r="E72" s="221"/>
      <c r="F72" s="50"/>
      <c r="G72" s="51"/>
      <c r="H72" s="52" t="s">
        <v>9</v>
      </c>
      <c r="I72" s="117">
        <v>10</v>
      </c>
      <c r="J72" s="53"/>
      <c r="K72" s="54"/>
      <c r="L72" s="55"/>
      <c r="M72" s="123"/>
      <c r="N72" s="54"/>
      <c r="O72" s="56"/>
      <c r="P72" s="109"/>
    </row>
    <row r="73" spans="1:16" ht="15.75" x14ac:dyDescent="0.25">
      <c r="A73" s="45"/>
      <c r="B73" s="46">
        <f t="shared" si="0"/>
        <v>63</v>
      </c>
      <c r="C73" s="72" t="s">
        <v>17</v>
      </c>
      <c r="D73" s="223" t="s">
        <v>130</v>
      </c>
      <c r="E73" s="221"/>
      <c r="F73" s="50"/>
      <c r="G73" s="51"/>
      <c r="H73" s="52" t="s">
        <v>9</v>
      </c>
      <c r="I73" s="117">
        <v>30</v>
      </c>
      <c r="J73" s="53"/>
      <c r="K73" s="54"/>
      <c r="L73" s="55"/>
      <c r="M73" s="123"/>
      <c r="N73" s="54"/>
      <c r="O73" s="56"/>
      <c r="P73" s="109"/>
    </row>
    <row r="74" spans="1:16" ht="15.75" x14ac:dyDescent="0.25">
      <c r="A74" s="45"/>
      <c r="B74" s="46">
        <f t="shared" si="0"/>
        <v>64</v>
      </c>
      <c r="C74" s="72" t="s">
        <v>16</v>
      </c>
      <c r="D74" s="68" t="s">
        <v>131</v>
      </c>
      <c r="E74" s="221"/>
      <c r="F74" s="50"/>
      <c r="G74" s="51"/>
      <c r="H74" s="52" t="s">
        <v>9</v>
      </c>
      <c r="I74" s="117">
        <v>20</v>
      </c>
      <c r="J74" s="53"/>
      <c r="K74" s="54"/>
      <c r="L74" s="55"/>
      <c r="M74" s="123"/>
      <c r="N74" s="54"/>
      <c r="O74" s="56"/>
      <c r="P74" s="109"/>
    </row>
    <row r="75" spans="1:16" ht="15.75" x14ac:dyDescent="0.25">
      <c r="A75" s="45"/>
      <c r="B75" s="46">
        <f t="shared" si="0"/>
        <v>65</v>
      </c>
      <c r="C75" s="72" t="s">
        <v>15</v>
      </c>
      <c r="D75" s="68" t="s">
        <v>131</v>
      </c>
      <c r="E75" s="221"/>
      <c r="F75" s="50"/>
      <c r="G75" s="51"/>
      <c r="H75" s="52" t="s">
        <v>9</v>
      </c>
      <c r="I75" s="117">
        <v>30</v>
      </c>
      <c r="J75" s="53"/>
      <c r="K75" s="54"/>
      <c r="L75" s="55"/>
      <c r="M75" s="123"/>
      <c r="N75" s="54"/>
      <c r="O75" s="56"/>
      <c r="P75" s="109"/>
    </row>
    <row r="76" spans="1:16" ht="15.75" x14ac:dyDescent="0.25">
      <c r="A76" s="45"/>
      <c r="B76" s="46">
        <f t="shared" si="0"/>
        <v>66</v>
      </c>
      <c r="C76" s="72" t="s">
        <v>14</v>
      </c>
      <c r="D76" s="223" t="s">
        <v>132</v>
      </c>
      <c r="E76" s="221"/>
      <c r="F76" s="50"/>
      <c r="G76" s="51"/>
      <c r="H76" s="52" t="s">
        <v>9</v>
      </c>
      <c r="I76" s="117">
        <v>20</v>
      </c>
      <c r="J76" s="53"/>
      <c r="K76" s="54"/>
      <c r="L76" s="55"/>
      <c r="M76" s="123"/>
      <c r="N76" s="54"/>
      <c r="O76" s="56"/>
      <c r="P76" s="109"/>
    </row>
    <row r="77" spans="1:16" ht="15.75" x14ac:dyDescent="0.25">
      <c r="A77" s="45"/>
      <c r="B77" s="46">
        <f t="shared" ref="B77:B86" si="1">B76+1</f>
        <v>67</v>
      </c>
      <c r="C77" s="72" t="s">
        <v>13</v>
      </c>
      <c r="D77" s="223" t="s">
        <v>133</v>
      </c>
      <c r="E77" s="221"/>
      <c r="F77" s="50"/>
      <c r="G77" s="51"/>
      <c r="H77" s="52"/>
      <c r="I77" s="117">
        <v>20</v>
      </c>
      <c r="J77" s="53"/>
      <c r="K77" s="54"/>
      <c r="L77" s="55"/>
      <c r="M77" s="123"/>
      <c r="N77" s="54"/>
      <c r="O77" s="56"/>
      <c r="P77" s="109"/>
    </row>
    <row r="78" spans="1:16" ht="31.5" x14ac:dyDescent="0.25">
      <c r="A78" s="45"/>
      <c r="B78" s="46">
        <f t="shared" si="1"/>
        <v>68</v>
      </c>
      <c r="C78" s="72" t="s">
        <v>12</v>
      </c>
      <c r="D78" s="68" t="s">
        <v>12</v>
      </c>
      <c r="E78" s="221"/>
      <c r="F78" s="50"/>
      <c r="G78" s="51"/>
      <c r="H78" s="52" t="s">
        <v>9</v>
      </c>
      <c r="I78" s="117">
        <v>2</v>
      </c>
      <c r="J78" s="53"/>
      <c r="K78" s="54"/>
      <c r="L78" s="55"/>
      <c r="M78" s="123"/>
      <c r="N78" s="54"/>
      <c r="O78" s="73"/>
      <c r="P78" s="109"/>
    </row>
    <row r="79" spans="1:16" ht="15.75" x14ac:dyDescent="0.25">
      <c r="A79" s="45"/>
      <c r="B79" s="46">
        <f t="shared" si="1"/>
        <v>69</v>
      </c>
      <c r="C79" s="72" t="s">
        <v>11</v>
      </c>
      <c r="D79" s="68" t="s">
        <v>11</v>
      </c>
      <c r="E79" s="221"/>
      <c r="F79" s="50"/>
      <c r="G79" s="51"/>
      <c r="H79" s="52" t="s">
        <v>9</v>
      </c>
      <c r="I79" s="117">
        <v>10</v>
      </c>
      <c r="J79" s="53"/>
      <c r="K79" s="54"/>
      <c r="L79" s="55"/>
      <c r="M79" s="123"/>
      <c r="N79" s="54"/>
      <c r="O79" s="56"/>
      <c r="P79" s="109"/>
    </row>
    <row r="80" spans="1:16" ht="15.75" x14ac:dyDescent="0.25">
      <c r="A80" s="45"/>
      <c r="B80" s="46">
        <f t="shared" si="1"/>
        <v>70</v>
      </c>
      <c r="C80" s="72" t="s">
        <v>10</v>
      </c>
      <c r="D80" s="68" t="s">
        <v>10</v>
      </c>
      <c r="E80" s="221"/>
      <c r="F80" s="50"/>
      <c r="G80" s="51"/>
      <c r="H80" s="52" t="s">
        <v>9</v>
      </c>
      <c r="I80" s="117">
        <v>30</v>
      </c>
      <c r="J80" s="53"/>
      <c r="K80" s="54"/>
      <c r="L80" s="55"/>
      <c r="M80" s="123"/>
      <c r="N80" s="54"/>
      <c r="O80" s="56"/>
      <c r="P80" s="109"/>
    </row>
    <row r="81" spans="1:16" ht="150" x14ac:dyDescent="0.25">
      <c r="A81" s="45"/>
      <c r="B81" s="46">
        <f t="shared" si="1"/>
        <v>71</v>
      </c>
      <c r="C81" s="72" t="s">
        <v>8</v>
      </c>
      <c r="D81" s="67" t="s">
        <v>7</v>
      </c>
      <c r="E81" s="221"/>
      <c r="F81" s="50"/>
      <c r="G81" s="51"/>
      <c r="H81" s="74" t="s">
        <v>5</v>
      </c>
      <c r="I81" s="119">
        <v>4000</v>
      </c>
      <c r="J81" s="53"/>
      <c r="K81" s="54"/>
      <c r="L81" s="55"/>
      <c r="M81" s="123"/>
      <c r="N81" s="54"/>
      <c r="O81" s="75"/>
      <c r="P81" s="109"/>
    </row>
    <row r="82" spans="1:16" ht="15.75" x14ac:dyDescent="0.25">
      <c r="A82" s="76"/>
      <c r="B82" s="46">
        <f t="shared" si="1"/>
        <v>72</v>
      </c>
      <c r="C82" s="72" t="s">
        <v>6</v>
      </c>
      <c r="D82" s="68" t="s">
        <v>217</v>
      </c>
      <c r="E82" s="221"/>
      <c r="F82" s="50"/>
      <c r="G82" s="51"/>
      <c r="H82" s="74" t="s">
        <v>5</v>
      </c>
      <c r="I82" s="119">
        <v>10</v>
      </c>
      <c r="J82" s="53"/>
      <c r="K82" s="54"/>
      <c r="L82" s="55"/>
      <c r="M82" s="123"/>
      <c r="N82" s="54"/>
      <c r="O82" s="77"/>
      <c r="P82" s="109"/>
    </row>
    <row r="83" spans="1:16" ht="15.75" x14ac:dyDescent="0.25">
      <c r="A83" s="76"/>
      <c r="B83" s="46">
        <f t="shared" si="1"/>
        <v>73</v>
      </c>
      <c r="C83" s="72" t="s">
        <v>4</v>
      </c>
      <c r="D83" s="68" t="s">
        <v>3</v>
      </c>
      <c r="E83" s="221"/>
      <c r="F83" s="50"/>
      <c r="G83" s="51"/>
      <c r="H83" s="52" t="s">
        <v>9</v>
      </c>
      <c r="I83" s="116">
        <v>10</v>
      </c>
      <c r="J83" s="53"/>
      <c r="K83" s="54"/>
      <c r="L83" s="55"/>
      <c r="M83" s="123"/>
      <c r="N83" s="54"/>
      <c r="O83" s="54"/>
      <c r="P83" s="109"/>
    </row>
    <row r="84" spans="1:16" ht="15.75" x14ac:dyDescent="0.25">
      <c r="A84" s="76"/>
      <c r="B84" s="46">
        <f t="shared" si="1"/>
        <v>74</v>
      </c>
      <c r="C84" s="72" t="s">
        <v>2</v>
      </c>
      <c r="D84" s="68" t="s">
        <v>2</v>
      </c>
      <c r="E84" s="221"/>
      <c r="F84" s="50"/>
      <c r="G84" s="51"/>
      <c r="H84" s="52" t="s">
        <v>9</v>
      </c>
      <c r="I84" s="116">
        <v>8</v>
      </c>
      <c r="J84" s="53"/>
      <c r="K84" s="54"/>
      <c r="L84" s="55"/>
      <c r="M84" s="123"/>
      <c r="N84" s="54"/>
      <c r="O84" s="54"/>
      <c r="P84" s="109"/>
    </row>
    <row r="85" spans="1:16" ht="15.75" x14ac:dyDescent="0.25">
      <c r="A85" s="76"/>
      <c r="B85" s="46">
        <f t="shared" si="1"/>
        <v>75</v>
      </c>
      <c r="C85" s="72" t="s">
        <v>1</v>
      </c>
      <c r="D85" s="68" t="s">
        <v>0</v>
      </c>
      <c r="E85" s="221"/>
      <c r="F85" s="50"/>
      <c r="G85" s="51"/>
      <c r="H85" s="52" t="s">
        <v>9</v>
      </c>
      <c r="I85" s="116">
        <v>10</v>
      </c>
      <c r="J85" s="53"/>
      <c r="K85" s="54"/>
      <c r="L85" s="55"/>
      <c r="M85" s="123"/>
      <c r="N85" s="54"/>
      <c r="O85" s="54"/>
      <c r="P85" s="109"/>
    </row>
    <row r="86" spans="1:16" ht="15.75" x14ac:dyDescent="0.25">
      <c r="A86" s="76"/>
      <c r="B86" s="46">
        <f t="shared" si="1"/>
        <v>76</v>
      </c>
      <c r="C86" s="72" t="s">
        <v>136</v>
      </c>
      <c r="D86" s="68" t="s">
        <v>216</v>
      </c>
      <c r="E86" s="221"/>
      <c r="F86" s="50"/>
      <c r="G86" s="51"/>
      <c r="H86" s="52" t="s">
        <v>9</v>
      </c>
      <c r="I86" s="116">
        <v>3</v>
      </c>
      <c r="J86" s="53"/>
      <c r="K86" s="54"/>
      <c r="L86" s="55"/>
      <c r="M86" s="123"/>
      <c r="N86" s="54"/>
      <c r="O86" s="54"/>
      <c r="P86" s="109"/>
    </row>
    <row r="87" spans="1:16" ht="15.75" x14ac:dyDescent="0.25">
      <c r="A87" s="78"/>
      <c r="B87" s="120">
        <v>77</v>
      </c>
      <c r="C87" s="86" t="s">
        <v>137</v>
      </c>
      <c r="D87" s="89" t="s">
        <v>224</v>
      </c>
      <c r="E87" s="89"/>
      <c r="F87" s="81"/>
      <c r="G87" s="82"/>
      <c r="H87" s="83" t="s">
        <v>9</v>
      </c>
      <c r="I87" s="121">
        <v>70</v>
      </c>
      <c r="J87" s="84"/>
      <c r="K87" s="84"/>
      <c r="L87" s="85"/>
      <c r="M87" s="123"/>
      <c r="N87" s="54"/>
      <c r="O87" s="84"/>
      <c r="P87" s="110" t="s">
        <v>138</v>
      </c>
    </row>
    <row r="88" spans="1:16" ht="15.75" x14ac:dyDescent="0.25">
      <c r="A88" s="78"/>
      <c r="B88" s="120">
        <f t="shared" ref="B88:B142" si="2">B87+1</f>
        <v>78</v>
      </c>
      <c r="C88" s="86" t="s">
        <v>139</v>
      </c>
      <c r="D88" s="89" t="s">
        <v>224</v>
      </c>
      <c r="E88" s="89"/>
      <c r="F88" s="81"/>
      <c r="G88" s="82"/>
      <c r="H88" s="83" t="s">
        <v>9</v>
      </c>
      <c r="I88" s="121">
        <v>10</v>
      </c>
      <c r="J88" s="84"/>
      <c r="K88" s="84"/>
      <c r="L88" s="85"/>
      <c r="M88" s="123"/>
      <c r="N88" s="54"/>
      <c r="O88" s="84"/>
      <c r="P88" s="110" t="s">
        <v>140</v>
      </c>
    </row>
    <row r="89" spans="1:16" ht="25.5" x14ac:dyDescent="0.25">
      <c r="A89" s="78"/>
      <c r="B89" s="120">
        <f t="shared" si="2"/>
        <v>79</v>
      </c>
      <c r="C89" s="86" t="s">
        <v>141</v>
      </c>
      <c r="D89" s="89" t="s">
        <v>224</v>
      </c>
      <c r="E89" s="89"/>
      <c r="F89" s="81"/>
      <c r="G89" s="82"/>
      <c r="H89" s="83" t="s">
        <v>9</v>
      </c>
      <c r="I89" s="121">
        <v>152</v>
      </c>
      <c r="J89" s="84"/>
      <c r="K89" s="84"/>
      <c r="L89" s="85"/>
      <c r="M89" s="123"/>
      <c r="N89" s="54"/>
      <c r="O89" s="84"/>
      <c r="P89" s="110" t="s">
        <v>142</v>
      </c>
    </row>
    <row r="90" spans="1:16" ht="15.75" x14ac:dyDescent="0.25">
      <c r="A90" s="78"/>
      <c r="B90" s="120">
        <f t="shared" si="2"/>
        <v>80</v>
      </c>
      <c r="C90" s="86" t="s">
        <v>143</v>
      </c>
      <c r="D90" s="89" t="s">
        <v>224</v>
      </c>
      <c r="E90" s="89"/>
      <c r="F90" s="81"/>
      <c r="G90" s="82"/>
      <c r="H90" s="83" t="s">
        <v>9</v>
      </c>
      <c r="I90" s="121">
        <v>4</v>
      </c>
      <c r="J90" s="84"/>
      <c r="K90" s="84"/>
      <c r="L90" s="85"/>
      <c r="M90" s="123"/>
      <c r="N90" s="54"/>
      <c r="O90" s="84"/>
      <c r="P90" s="110" t="s">
        <v>144</v>
      </c>
    </row>
    <row r="91" spans="1:16" ht="15.75" x14ac:dyDescent="0.25">
      <c r="A91" s="78"/>
      <c r="B91" s="120">
        <f t="shared" si="2"/>
        <v>81</v>
      </c>
      <c r="C91" s="86" t="s">
        <v>145</v>
      </c>
      <c r="D91" s="89" t="s">
        <v>224</v>
      </c>
      <c r="E91" s="89"/>
      <c r="F91" s="81"/>
      <c r="G91" s="82"/>
      <c r="H91" s="83" t="s">
        <v>9</v>
      </c>
      <c r="I91" s="121">
        <v>1</v>
      </c>
      <c r="J91" s="84"/>
      <c r="K91" s="84"/>
      <c r="L91" s="85"/>
      <c r="M91" s="123"/>
      <c r="N91" s="54"/>
      <c r="O91" s="84"/>
      <c r="P91" s="111" t="s">
        <v>146</v>
      </c>
    </row>
    <row r="92" spans="1:16" ht="15.75" x14ac:dyDescent="0.25">
      <c r="A92" s="78"/>
      <c r="B92" s="120">
        <f t="shared" si="2"/>
        <v>82</v>
      </c>
      <c r="C92" s="86" t="s">
        <v>147</v>
      </c>
      <c r="D92" s="89" t="s">
        <v>224</v>
      </c>
      <c r="E92" s="89"/>
      <c r="F92" s="81"/>
      <c r="G92" s="82"/>
      <c r="H92" s="83" t="s">
        <v>9</v>
      </c>
      <c r="I92" s="121">
        <v>2</v>
      </c>
      <c r="J92" s="84"/>
      <c r="K92" s="84"/>
      <c r="L92" s="85"/>
      <c r="M92" s="123"/>
      <c r="N92" s="54"/>
      <c r="O92" s="84"/>
      <c r="P92" s="111" t="s">
        <v>148</v>
      </c>
    </row>
    <row r="93" spans="1:16" ht="15.75" x14ac:dyDescent="0.25">
      <c r="A93" s="78"/>
      <c r="B93" s="120">
        <f t="shared" si="2"/>
        <v>83</v>
      </c>
      <c r="C93" s="86" t="s">
        <v>149</v>
      </c>
      <c r="D93" s="89" t="s">
        <v>224</v>
      </c>
      <c r="E93" s="89"/>
      <c r="F93" s="81"/>
      <c r="G93" s="82"/>
      <c r="H93" s="83" t="s">
        <v>9</v>
      </c>
      <c r="I93" s="121">
        <v>5</v>
      </c>
      <c r="J93" s="84"/>
      <c r="K93" s="84"/>
      <c r="L93" s="85"/>
      <c r="M93" s="123"/>
      <c r="N93" s="54"/>
      <c r="O93" s="84"/>
      <c r="P93" s="112" t="s">
        <v>150</v>
      </c>
    </row>
    <row r="94" spans="1:16" ht="15.75" x14ac:dyDescent="0.25">
      <c r="A94" s="78"/>
      <c r="B94" s="120">
        <f t="shared" si="2"/>
        <v>84</v>
      </c>
      <c r="C94" s="86" t="s">
        <v>151</v>
      </c>
      <c r="D94" s="89" t="s">
        <v>225</v>
      </c>
      <c r="E94" s="89"/>
      <c r="F94" s="81"/>
      <c r="G94" s="82"/>
      <c r="H94" s="83" t="s">
        <v>9</v>
      </c>
      <c r="I94" s="121">
        <v>1</v>
      </c>
      <c r="J94" s="84"/>
      <c r="K94" s="84"/>
      <c r="L94" s="85"/>
      <c r="M94" s="123"/>
      <c r="N94" s="54"/>
      <c r="O94" s="84"/>
      <c r="P94" s="112" t="s">
        <v>152</v>
      </c>
    </row>
    <row r="95" spans="1:16" ht="15.75" x14ac:dyDescent="0.25">
      <c r="A95" s="78"/>
      <c r="B95" s="120">
        <f t="shared" si="2"/>
        <v>85</v>
      </c>
      <c r="C95" s="86" t="s">
        <v>153</v>
      </c>
      <c r="D95" s="89" t="s">
        <v>225</v>
      </c>
      <c r="E95" s="89"/>
      <c r="F95" s="81"/>
      <c r="G95" s="82"/>
      <c r="H95" s="83" t="s">
        <v>9</v>
      </c>
      <c r="I95" s="121">
        <v>1</v>
      </c>
      <c r="J95" s="84"/>
      <c r="K95" s="84"/>
      <c r="L95" s="85"/>
      <c r="M95" s="123"/>
      <c r="N95" s="54"/>
      <c r="O95" s="84"/>
      <c r="P95" s="112" t="s">
        <v>154</v>
      </c>
    </row>
    <row r="96" spans="1:16" ht="25.5" x14ac:dyDescent="0.25">
      <c r="A96" s="78"/>
      <c r="B96" s="120">
        <f t="shared" si="2"/>
        <v>86</v>
      </c>
      <c r="C96" s="86" t="s">
        <v>155</v>
      </c>
      <c r="D96" s="89" t="s">
        <v>224</v>
      </c>
      <c r="E96" s="89"/>
      <c r="F96" s="81"/>
      <c r="G96" s="82"/>
      <c r="H96" s="83" t="s">
        <v>9</v>
      </c>
      <c r="I96" s="121">
        <v>25</v>
      </c>
      <c r="J96" s="84"/>
      <c r="K96" s="84"/>
      <c r="L96" s="85"/>
      <c r="M96" s="123"/>
      <c r="N96" s="54"/>
      <c r="O96" s="84"/>
      <c r="P96" s="112" t="s">
        <v>156</v>
      </c>
    </row>
    <row r="97" spans="1:16" s="4" customFormat="1" ht="15.75" x14ac:dyDescent="0.25">
      <c r="A97" s="88"/>
      <c r="B97" s="120">
        <f t="shared" si="2"/>
        <v>87</v>
      </c>
      <c r="C97" s="86" t="s">
        <v>157</v>
      </c>
      <c r="D97" s="89" t="s">
        <v>224</v>
      </c>
      <c r="E97" s="89"/>
      <c r="F97" s="81"/>
      <c r="G97" s="82"/>
      <c r="H97" s="83" t="s">
        <v>9</v>
      </c>
      <c r="I97" s="121">
        <v>40</v>
      </c>
      <c r="J97" s="84"/>
      <c r="K97" s="84"/>
      <c r="L97" s="85"/>
      <c r="M97" s="123"/>
      <c r="N97" s="54"/>
      <c r="O97" s="84"/>
      <c r="P97" s="112" t="s">
        <v>158</v>
      </c>
    </row>
    <row r="98" spans="1:16" ht="15.75" x14ac:dyDescent="0.25">
      <c r="A98" s="78"/>
      <c r="B98" s="120">
        <f t="shared" si="2"/>
        <v>88</v>
      </c>
      <c r="C98" s="86" t="s">
        <v>159</v>
      </c>
      <c r="D98" s="89" t="s">
        <v>224</v>
      </c>
      <c r="E98" s="89"/>
      <c r="F98" s="81"/>
      <c r="G98" s="82"/>
      <c r="H98" s="83" t="s">
        <v>9</v>
      </c>
      <c r="I98" s="121">
        <v>3</v>
      </c>
      <c r="J98" s="84"/>
      <c r="K98" s="84"/>
      <c r="L98" s="85"/>
      <c r="M98" s="123"/>
      <c r="N98" s="54"/>
      <c r="O98" s="84"/>
      <c r="P98" s="112" t="s">
        <v>160</v>
      </c>
    </row>
    <row r="99" spans="1:16" ht="25.5" x14ac:dyDescent="0.25">
      <c r="A99" s="78"/>
      <c r="B99" s="120">
        <f t="shared" si="2"/>
        <v>89</v>
      </c>
      <c r="C99" s="86" t="s">
        <v>161</v>
      </c>
      <c r="D99" s="89" t="s">
        <v>224</v>
      </c>
      <c r="E99" s="89"/>
      <c r="F99" s="81"/>
      <c r="G99" s="82"/>
      <c r="H99" s="83" t="s">
        <v>9</v>
      </c>
      <c r="I99" s="121">
        <v>3</v>
      </c>
      <c r="J99" s="84"/>
      <c r="K99" s="84"/>
      <c r="L99" s="85"/>
      <c r="M99" s="123"/>
      <c r="N99" s="54"/>
      <c r="O99" s="84"/>
      <c r="P99" s="112" t="s">
        <v>162</v>
      </c>
    </row>
    <row r="100" spans="1:16" ht="15.75" x14ac:dyDescent="0.25">
      <c r="A100" s="78"/>
      <c r="B100" s="120">
        <f t="shared" si="2"/>
        <v>90</v>
      </c>
      <c r="C100" s="86" t="s">
        <v>163</v>
      </c>
      <c r="D100" s="89" t="s">
        <v>224</v>
      </c>
      <c r="E100" s="89"/>
      <c r="F100" s="81"/>
      <c r="G100" s="82"/>
      <c r="H100" s="83" t="s">
        <v>9</v>
      </c>
      <c r="I100" s="121">
        <v>3</v>
      </c>
      <c r="J100" s="84"/>
      <c r="K100" s="84"/>
      <c r="L100" s="85"/>
      <c r="M100" s="123"/>
      <c r="N100" s="54"/>
      <c r="O100" s="84"/>
      <c r="P100" s="112" t="s">
        <v>164</v>
      </c>
    </row>
    <row r="101" spans="1:16" ht="25.5" x14ac:dyDescent="0.25">
      <c r="A101" s="78"/>
      <c r="B101" s="120">
        <f t="shared" si="2"/>
        <v>91</v>
      </c>
      <c r="C101" s="86" t="s">
        <v>165</v>
      </c>
      <c r="D101" s="89" t="s">
        <v>224</v>
      </c>
      <c r="E101" s="89"/>
      <c r="F101" s="81"/>
      <c r="G101" s="82"/>
      <c r="H101" s="83" t="s">
        <v>9</v>
      </c>
      <c r="I101" s="121">
        <v>3</v>
      </c>
      <c r="J101" s="84"/>
      <c r="K101" s="84"/>
      <c r="L101" s="85"/>
      <c r="M101" s="123"/>
      <c r="N101" s="54"/>
      <c r="O101" s="84"/>
      <c r="P101" s="112" t="s">
        <v>166</v>
      </c>
    </row>
    <row r="102" spans="1:16" ht="15.75" x14ac:dyDescent="0.25">
      <c r="A102" s="78"/>
      <c r="B102" s="120">
        <f t="shared" si="2"/>
        <v>92</v>
      </c>
      <c r="C102" s="86" t="s">
        <v>167</v>
      </c>
      <c r="D102" s="89" t="s">
        <v>224</v>
      </c>
      <c r="E102" s="89"/>
      <c r="F102" s="81"/>
      <c r="G102" s="82"/>
      <c r="H102" s="83" t="s">
        <v>9</v>
      </c>
      <c r="I102" s="121">
        <v>5</v>
      </c>
      <c r="J102" s="84"/>
      <c r="K102" s="84"/>
      <c r="L102" s="85"/>
      <c r="M102" s="123"/>
      <c r="N102" s="54"/>
      <c r="O102" s="84"/>
      <c r="P102" s="111" t="s">
        <v>168</v>
      </c>
    </row>
    <row r="103" spans="1:16" ht="15.75" x14ac:dyDescent="0.25">
      <c r="A103" s="78"/>
      <c r="B103" s="120">
        <f t="shared" si="2"/>
        <v>93</v>
      </c>
      <c r="C103" s="86" t="s">
        <v>314</v>
      </c>
      <c r="D103" s="89" t="s">
        <v>225</v>
      </c>
      <c r="E103" s="89"/>
      <c r="F103" s="81"/>
      <c r="G103" s="82"/>
      <c r="H103" s="83" t="s">
        <v>9</v>
      </c>
      <c r="I103" s="122">
        <v>1</v>
      </c>
      <c r="J103" s="84"/>
      <c r="K103" s="84"/>
      <c r="L103" s="85"/>
      <c r="M103" s="123"/>
      <c r="N103" s="54"/>
      <c r="O103" s="84"/>
      <c r="P103" s="111" t="s">
        <v>169</v>
      </c>
    </row>
    <row r="104" spans="1:16" s="4" customFormat="1" ht="15.75" x14ac:dyDescent="0.25">
      <c r="A104" s="88"/>
      <c r="B104" s="120">
        <f t="shared" si="2"/>
        <v>94</v>
      </c>
      <c r="C104" s="86" t="s">
        <v>315</v>
      </c>
      <c r="D104" s="89" t="s">
        <v>225</v>
      </c>
      <c r="E104" s="89"/>
      <c r="F104" s="81"/>
      <c r="G104" s="82"/>
      <c r="H104" s="83" t="s">
        <v>9</v>
      </c>
      <c r="I104" s="122">
        <v>1</v>
      </c>
      <c r="J104" s="84"/>
      <c r="K104" s="84"/>
      <c r="L104" s="85"/>
      <c r="M104" s="123"/>
      <c r="N104" s="54"/>
      <c r="O104" s="84"/>
      <c r="P104" s="111" t="s">
        <v>170</v>
      </c>
    </row>
    <row r="105" spans="1:16" s="4" customFormat="1" ht="15.75" x14ac:dyDescent="0.25">
      <c r="A105" s="88"/>
      <c r="B105" s="120">
        <f t="shared" si="2"/>
        <v>95</v>
      </c>
      <c r="C105" s="86" t="s">
        <v>316</v>
      </c>
      <c r="D105" s="89" t="s">
        <v>225</v>
      </c>
      <c r="E105" s="89"/>
      <c r="F105" s="81"/>
      <c r="G105" s="82"/>
      <c r="H105" s="83" t="s">
        <v>9</v>
      </c>
      <c r="I105" s="122">
        <v>1</v>
      </c>
      <c r="J105" s="84"/>
      <c r="K105" s="84"/>
      <c r="L105" s="85"/>
      <c r="M105" s="123"/>
      <c r="N105" s="54"/>
      <c r="O105" s="84"/>
      <c r="P105" s="111" t="s">
        <v>171</v>
      </c>
    </row>
    <row r="106" spans="1:16" s="4" customFormat="1" ht="15.75" x14ac:dyDescent="0.25">
      <c r="A106" s="88"/>
      <c r="B106" s="120">
        <f t="shared" si="2"/>
        <v>96</v>
      </c>
      <c r="C106" s="86" t="s">
        <v>317</v>
      </c>
      <c r="D106" s="89" t="s">
        <v>225</v>
      </c>
      <c r="E106" s="89"/>
      <c r="F106" s="81"/>
      <c r="G106" s="82"/>
      <c r="H106" s="83" t="s">
        <v>9</v>
      </c>
      <c r="I106" s="122">
        <v>1</v>
      </c>
      <c r="J106" s="84"/>
      <c r="K106" s="84"/>
      <c r="L106" s="85"/>
      <c r="M106" s="123"/>
      <c r="N106" s="54"/>
      <c r="O106" s="84"/>
      <c r="P106" s="111" t="s">
        <v>172</v>
      </c>
    </row>
    <row r="107" spans="1:16" s="4" customFormat="1" ht="15.75" x14ac:dyDescent="0.25">
      <c r="A107" s="88"/>
      <c r="B107" s="120">
        <f t="shared" si="2"/>
        <v>97</v>
      </c>
      <c r="C107" s="86" t="s">
        <v>173</v>
      </c>
      <c r="D107" s="89" t="s">
        <v>224</v>
      </c>
      <c r="E107" s="89"/>
      <c r="F107" s="81"/>
      <c r="G107" s="82"/>
      <c r="H107" s="83" t="s">
        <v>9</v>
      </c>
      <c r="I107" s="121">
        <v>20</v>
      </c>
      <c r="J107" s="84"/>
      <c r="K107" s="84"/>
      <c r="L107" s="85"/>
      <c r="M107" s="123"/>
      <c r="N107" s="54"/>
      <c r="O107" s="84"/>
      <c r="P107" s="111" t="s">
        <v>174</v>
      </c>
    </row>
    <row r="108" spans="1:16" ht="15.75" x14ac:dyDescent="0.25">
      <c r="A108" s="78"/>
      <c r="B108" s="120">
        <f t="shared" si="2"/>
        <v>98</v>
      </c>
      <c r="C108" s="86" t="s">
        <v>175</v>
      </c>
      <c r="D108" s="89" t="s">
        <v>224</v>
      </c>
      <c r="E108" s="89"/>
      <c r="F108" s="81"/>
      <c r="G108" s="82"/>
      <c r="H108" s="83" t="s">
        <v>9</v>
      </c>
      <c r="I108" s="121">
        <v>4</v>
      </c>
      <c r="J108" s="84"/>
      <c r="K108" s="84"/>
      <c r="L108" s="85"/>
      <c r="M108" s="123"/>
      <c r="N108" s="54"/>
      <c r="O108" s="84"/>
      <c r="P108" s="111" t="s">
        <v>176</v>
      </c>
    </row>
    <row r="109" spans="1:16" ht="15.75" x14ac:dyDescent="0.25">
      <c r="A109" s="78"/>
      <c r="B109" s="120">
        <f t="shared" si="2"/>
        <v>99</v>
      </c>
      <c r="C109" s="86" t="s">
        <v>177</v>
      </c>
      <c r="D109" s="89" t="s">
        <v>224</v>
      </c>
      <c r="E109" s="89"/>
      <c r="F109" s="81"/>
      <c r="G109" s="82"/>
      <c r="H109" s="83" t="s">
        <v>9</v>
      </c>
      <c r="I109" s="121">
        <v>4</v>
      </c>
      <c r="J109" s="84"/>
      <c r="K109" s="84"/>
      <c r="L109" s="85"/>
      <c r="M109" s="123"/>
      <c r="N109" s="54"/>
      <c r="O109" s="84"/>
      <c r="P109" s="111" t="s">
        <v>178</v>
      </c>
    </row>
    <row r="110" spans="1:16" ht="15.75" x14ac:dyDescent="0.25">
      <c r="A110" s="78"/>
      <c r="B110" s="120">
        <f t="shared" si="2"/>
        <v>100</v>
      </c>
      <c r="C110" s="86" t="s">
        <v>179</v>
      </c>
      <c r="D110" s="89" t="s">
        <v>224</v>
      </c>
      <c r="E110" s="89"/>
      <c r="F110" s="81"/>
      <c r="G110" s="82"/>
      <c r="H110" s="83" t="s">
        <v>9</v>
      </c>
      <c r="I110" s="121">
        <v>4</v>
      </c>
      <c r="J110" s="84"/>
      <c r="K110" s="84"/>
      <c r="L110" s="85"/>
      <c r="M110" s="123"/>
      <c r="N110" s="54"/>
      <c r="O110" s="84"/>
      <c r="P110" s="111" t="s">
        <v>180</v>
      </c>
    </row>
    <row r="111" spans="1:16" ht="25.5" x14ac:dyDescent="0.25">
      <c r="A111" s="78"/>
      <c r="B111" s="120">
        <f t="shared" si="2"/>
        <v>101</v>
      </c>
      <c r="C111" s="86" t="s">
        <v>181</v>
      </c>
      <c r="D111" s="89" t="s">
        <v>224</v>
      </c>
      <c r="E111" s="89"/>
      <c r="F111" s="81"/>
      <c r="G111" s="82"/>
      <c r="H111" s="83" t="s">
        <v>9</v>
      </c>
      <c r="I111" s="121">
        <v>4</v>
      </c>
      <c r="J111" s="84"/>
      <c r="K111" s="84"/>
      <c r="L111" s="85"/>
      <c r="M111" s="123"/>
      <c r="N111" s="54"/>
      <c r="O111" s="84"/>
      <c r="P111" s="111" t="s">
        <v>182</v>
      </c>
    </row>
    <row r="112" spans="1:16" ht="15.75" x14ac:dyDescent="0.25">
      <c r="A112" s="78"/>
      <c r="B112" s="120">
        <f t="shared" si="2"/>
        <v>102</v>
      </c>
      <c r="C112" s="86" t="s">
        <v>183</v>
      </c>
      <c r="D112" s="89" t="s">
        <v>224</v>
      </c>
      <c r="E112" s="89"/>
      <c r="F112" s="81"/>
      <c r="G112" s="82"/>
      <c r="H112" s="83" t="s">
        <v>9</v>
      </c>
      <c r="I112" s="121">
        <v>8</v>
      </c>
      <c r="J112" s="84"/>
      <c r="K112" s="84"/>
      <c r="L112" s="85"/>
      <c r="M112" s="123"/>
      <c r="N112" s="54"/>
      <c r="O112" s="84"/>
      <c r="P112" s="111" t="s">
        <v>184</v>
      </c>
    </row>
    <row r="113" spans="1:16" ht="15.75" x14ac:dyDescent="0.25">
      <c r="A113" s="78"/>
      <c r="B113" s="120">
        <f t="shared" si="2"/>
        <v>103</v>
      </c>
      <c r="C113" s="86" t="s">
        <v>185</v>
      </c>
      <c r="D113" s="89" t="s">
        <v>224</v>
      </c>
      <c r="E113" s="89"/>
      <c r="F113" s="81"/>
      <c r="G113" s="82"/>
      <c r="H113" s="83" t="s">
        <v>9</v>
      </c>
      <c r="I113" s="121">
        <v>6</v>
      </c>
      <c r="J113" s="84"/>
      <c r="K113" s="84"/>
      <c r="L113" s="85"/>
      <c r="M113" s="123"/>
      <c r="N113" s="54"/>
      <c r="O113" s="84"/>
      <c r="P113" s="111" t="s">
        <v>186</v>
      </c>
    </row>
    <row r="114" spans="1:16" ht="15.75" x14ac:dyDescent="0.25">
      <c r="A114" s="78"/>
      <c r="B114" s="120">
        <f t="shared" si="2"/>
        <v>104</v>
      </c>
      <c r="C114" s="86" t="s">
        <v>187</v>
      </c>
      <c r="D114" s="89" t="s">
        <v>224</v>
      </c>
      <c r="E114" s="89"/>
      <c r="F114" s="81"/>
      <c r="G114" s="82"/>
      <c r="H114" s="83" t="s">
        <v>9</v>
      </c>
      <c r="I114" s="121">
        <v>6</v>
      </c>
      <c r="J114" s="84"/>
      <c r="K114" s="84"/>
      <c r="L114" s="85"/>
      <c r="M114" s="123"/>
      <c r="N114" s="54"/>
      <c r="O114" s="84"/>
      <c r="P114" s="111" t="s">
        <v>188</v>
      </c>
    </row>
    <row r="115" spans="1:16" ht="15.75" x14ac:dyDescent="0.25">
      <c r="A115" s="78"/>
      <c r="B115" s="120">
        <f t="shared" si="2"/>
        <v>105</v>
      </c>
      <c r="C115" s="86" t="s">
        <v>189</v>
      </c>
      <c r="D115" s="89" t="s">
        <v>224</v>
      </c>
      <c r="E115" s="89"/>
      <c r="F115" s="81"/>
      <c r="G115" s="82"/>
      <c r="H115" s="83" t="s">
        <v>9</v>
      </c>
      <c r="I115" s="121">
        <v>6</v>
      </c>
      <c r="J115" s="84"/>
      <c r="K115" s="84"/>
      <c r="L115" s="85"/>
      <c r="M115" s="123"/>
      <c r="N115" s="54"/>
      <c r="O115" s="84"/>
      <c r="P115" s="111" t="s">
        <v>190</v>
      </c>
    </row>
    <row r="116" spans="1:16" ht="15.75" x14ac:dyDescent="0.25">
      <c r="A116" s="78"/>
      <c r="B116" s="120">
        <f t="shared" si="2"/>
        <v>106</v>
      </c>
      <c r="C116" s="86" t="s">
        <v>191</v>
      </c>
      <c r="D116" s="89" t="s">
        <v>224</v>
      </c>
      <c r="E116" s="89"/>
      <c r="F116" s="81"/>
      <c r="G116" s="82"/>
      <c r="H116" s="83" t="s">
        <v>9</v>
      </c>
      <c r="I116" s="121">
        <v>60</v>
      </c>
      <c r="J116" s="84"/>
      <c r="K116" s="84"/>
      <c r="L116" s="85"/>
      <c r="M116" s="123"/>
      <c r="N116" s="54"/>
      <c r="O116" s="84"/>
      <c r="P116" s="111" t="s">
        <v>192</v>
      </c>
    </row>
    <row r="117" spans="1:16" ht="15.75" x14ac:dyDescent="0.25">
      <c r="A117" s="78"/>
      <c r="B117" s="120">
        <f t="shared" si="2"/>
        <v>107</v>
      </c>
      <c r="C117" s="86" t="s">
        <v>193</v>
      </c>
      <c r="D117" s="89" t="s">
        <v>224</v>
      </c>
      <c r="E117" s="89"/>
      <c r="F117" s="90"/>
      <c r="G117" s="91"/>
      <c r="H117" s="92" t="s">
        <v>9</v>
      </c>
      <c r="I117" s="122">
        <v>2</v>
      </c>
      <c r="J117" s="84"/>
      <c r="K117" s="84"/>
      <c r="L117" s="85"/>
      <c r="M117" s="123"/>
      <c r="N117" s="54"/>
      <c r="O117" s="84"/>
      <c r="P117" s="111" t="s">
        <v>194</v>
      </c>
    </row>
    <row r="118" spans="1:16" ht="15.75" x14ac:dyDescent="0.25">
      <c r="A118" s="78"/>
      <c r="B118" s="120">
        <f t="shared" si="2"/>
        <v>108</v>
      </c>
      <c r="C118" s="86" t="s">
        <v>195</v>
      </c>
      <c r="D118" s="89" t="s">
        <v>224</v>
      </c>
      <c r="E118" s="89"/>
      <c r="F118" s="81"/>
      <c r="G118" s="82"/>
      <c r="H118" s="83" t="s">
        <v>9</v>
      </c>
      <c r="I118" s="121">
        <v>10</v>
      </c>
      <c r="J118" s="84"/>
      <c r="K118" s="84"/>
      <c r="L118" s="85"/>
      <c r="M118" s="123"/>
      <c r="N118" s="54"/>
      <c r="O118" s="84"/>
      <c r="P118" s="111" t="s">
        <v>196</v>
      </c>
    </row>
    <row r="119" spans="1:16" ht="15.75" x14ac:dyDescent="0.25">
      <c r="A119" s="78"/>
      <c r="B119" s="120">
        <f t="shared" si="2"/>
        <v>109</v>
      </c>
      <c r="C119" s="86" t="s">
        <v>197</v>
      </c>
      <c r="D119" s="89" t="s">
        <v>226</v>
      </c>
      <c r="E119" s="89"/>
      <c r="F119" s="81"/>
      <c r="G119" s="82"/>
      <c r="H119" s="83" t="s">
        <v>9</v>
      </c>
      <c r="I119" s="125">
        <v>8</v>
      </c>
      <c r="J119" s="84"/>
      <c r="K119" s="84"/>
      <c r="L119" s="85"/>
      <c r="M119" s="123"/>
      <c r="N119" s="54"/>
      <c r="O119" s="84"/>
      <c r="P119" s="113" t="s">
        <v>198</v>
      </c>
    </row>
    <row r="120" spans="1:16" s="4" customFormat="1" ht="15.75" x14ac:dyDescent="0.25">
      <c r="A120" s="88"/>
      <c r="B120" s="120">
        <f t="shared" si="2"/>
        <v>110</v>
      </c>
      <c r="C120" s="86">
        <v>502</v>
      </c>
      <c r="D120" s="89" t="s">
        <v>224</v>
      </c>
      <c r="E120" s="89"/>
      <c r="F120" s="81"/>
      <c r="G120" s="82"/>
      <c r="H120" s="83" t="s">
        <v>9</v>
      </c>
      <c r="I120" s="125">
        <v>4</v>
      </c>
      <c r="J120" s="84"/>
      <c r="K120" s="84"/>
      <c r="L120" s="85"/>
      <c r="M120" s="123"/>
      <c r="N120" s="54"/>
      <c r="O120" s="84"/>
      <c r="P120" s="112" t="s">
        <v>199</v>
      </c>
    </row>
    <row r="121" spans="1:16" ht="15.75" x14ac:dyDescent="0.25">
      <c r="A121" s="78"/>
      <c r="B121" s="120">
        <f t="shared" si="2"/>
        <v>111</v>
      </c>
      <c r="C121" s="86" t="s">
        <v>200</v>
      </c>
      <c r="D121" s="89" t="s">
        <v>224</v>
      </c>
      <c r="E121" s="89"/>
      <c r="F121" s="81"/>
      <c r="G121" s="82"/>
      <c r="H121" s="83" t="s">
        <v>9</v>
      </c>
      <c r="I121" s="125">
        <v>6</v>
      </c>
      <c r="J121" s="84"/>
      <c r="K121" s="84"/>
      <c r="L121" s="85"/>
      <c r="M121" s="123"/>
      <c r="N121" s="54"/>
      <c r="O121" s="84"/>
      <c r="P121" s="114" t="s">
        <v>201</v>
      </c>
    </row>
    <row r="122" spans="1:16" ht="15.75" x14ac:dyDescent="0.25">
      <c r="A122" s="78"/>
      <c r="B122" s="120">
        <f t="shared" si="2"/>
        <v>112</v>
      </c>
      <c r="C122" s="86" t="s">
        <v>202</v>
      </c>
      <c r="D122" s="89" t="s">
        <v>226</v>
      </c>
      <c r="E122" s="89"/>
      <c r="F122" s="81"/>
      <c r="G122" s="82"/>
      <c r="H122" s="83" t="s">
        <v>9</v>
      </c>
      <c r="I122" s="125">
        <v>2</v>
      </c>
      <c r="J122" s="84"/>
      <c r="K122" s="84"/>
      <c r="L122" s="85"/>
      <c r="M122" s="123"/>
      <c r="N122" s="54"/>
      <c r="O122" s="84"/>
      <c r="P122" s="110" t="s">
        <v>203</v>
      </c>
    </row>
    <row r="123" spans="1:16" ht="15.75" x14ac:dyDescent="0.25">
      <c r="A123" s="78"/>
      <c r="B123" s="120">
        <f t="shared" si="2"/>
        <v>113</v>
      </c>
      <c r="C123" s="86" t="s">
        <v>204</v>
      </c>
      <c r="D123" s="89" t="s">
        <v>226</v>
      </c>
      <c r="E123" s="89"/>
      <c r="F123" s="81"/>
      <c r="G123" s="82"/>
      <c r="H123" s="83" t="s">
        <v>9</v>
      </c>
      <c r="I123" s="125">
        <v>8</v>
      </c>
      <c r="J123" s="84"/>
      <c r="K123" s="84"/>
      <c r="L123" s="85"/>
      <c r="M123" s="123"/>
      <c r="N123" s="54"/>
      <c r="O123" s="84"/>
      <c r="P123" s="110" t="s">
        <v>205</v>
      </c>
    </row>
    <row r="124" spans="1:16" ht="15.75" x14ac:dyDescent="0.25">
      <c r="A124" s="78"/>
      <c r="B124" s="120">
        <f t="shared" si="2"/>
        <v>114</v>
      </c>
      <c r="C124" s="86" t="s">
        <v>206</v>
      </c>
      <c r="D124" s="89" t="s">
        <v>226</v>
      </c>
      <c r="E124" s="89"/>
      <c r="F124" s="81"/>
      <c r="G124" s="82"/>
      <c r="H124" s="83" t="s">
        <v>9</v>
      </c>
      <c r="I124" s="125">
        <v>2</v>
      </c>
      <c r="J124" s="84"/>
      <c r="K124" s="84"/>
      <c r="L124" s="85"/>
      <c r="M124" s="123"/>
      <c r="N124" s="54"/>
      <c r="O124" s="84"/>
      <c r="P124" s="110" t="s">
        <v>207</v>
      </c>
    </row>
    <row r="125" spans="1:16" ht="15.75" x14ac:dyDescent="0.25">
      <c r="A125" s="78"/>
      <c r="B125" s="120">
        <f t="shared" si="2"/>
        <v>115</v>
      </c>
      <c r="C125" s="86" t="s">
        <v>208</v>
      </c>
      <c r="D125" s="89" t="s">
        <v>226</v>
      </c>
      <c r="E125" s="89"/>
      <c r="F125" s="81"/>
      <c r="G125" s="82"/>
      <c r="H125" s="83" t="s">
        <v>9</v>
      </c>
      <c r="I125" s="125">
        <v>2</v>
      </c>
      <c r="J125" s="96"/>
      <c r="K125" s="84"/>
      <c r="L125" s="85"/>
      <c r="M125" s="123"/>
      <c r="N125" s="54"/>
      <c r="O125" s="84"/>
      <c r="P125" s="110" t="s">
        <v>209</v>
      </c>
    </row>
    <row r="126" spans="1:16" ht="15.75" x14ac:dyDescent="0.25">
      <c r="A126" s="78"/>
      <c r="B126" s="120">
        <f t="shared" si="2"/>
        <v>116</v>
      </c>
      <c r="C126" s="86" t="s">
        <v>229</v>
      </c>
      <c r="D126" s="89" t="s">
        <v>224</v>
      </c>
      <c r="E126" s="89"/>
      <c r="F126" s="81"/>
      <c r="G126" s="82"/>
      <c r="H126" s="83" t="s">
        <v>9</v>
      </c>
      <c r="I126" s="121">
        <v>6</v>
      </c>
      <c r="J126" s="124"/>
      <c r="K126" s="84"/>
      <c r="L126" s="93"/>
      <c r="M126" s="123"/>
      <c r="N126" s="54"/>
      <c r="O126" s="84"/>
      <c r="P126" s="110"/>
    </row>
    <row r="127" spans="1:16" ht="15.75" x14ac:dyDescent="0.25">
      <c r="A127" s="78"/>
      <c r="B127" s="120">
        <f t="shared" si="2"/>
        <v>117</v>
      </c>
      <c r="C127" s="86" t="s">
        <v>230</v>
      </c>
      <c r="D127" s="89" t="s">
        <v>224</v>
      </c>
      <c r="E127" s="89"/>
      <c r="F127" s="81"/>
      <c r="G127" s="82"/>
      <c r="H127" s="83" t="s">
        <v>9</v>
      </c>
      <c r="I127" s="121">
        <v>8</v>
      </c>
      <c r="J127" s="124"/>
      <c r="K127" s="84"/>
      <c r="L127" s="93"/>
      <c r="M127" s="123"/>
      <c r="N127" s="54"/>
      <c r="O127" s="84"/>
      <c r="P127" s="110"/>
    </row>
    <row r="128" spans="1:16" ht="15.75" x14ac:dyDescent="0.25">
      <c r="A128" s="78"/>
      <c r="B128" s="120">
        <f t="shared" si="2"/>
        <v>118</v>
      </c>
      <c r="C128" s="86" t="s">
        <v>231</v>
      </c>
      <c r="D128" s="89" t="s">
        <v>224</v>
      </c>
      <c r="E128" s="89"/>
      <c r="F128" s="81"/>
      <c r="G128" s="82"/>
      <c r="H128" s="83" t="s">
        <v>9</v>
      </c>
      <c r="I128" s="121">
        <v>4</v>
      </c>
      <c r="J128" s="124"/>
      <c r="K128" s="84"/>
      <c r="L128" s="93"/>
      <c r="M128" s="123"/>
      <c r="N128" s="54"/>
      <c r="O128" s="84"/>
      <c r="P128" s="110"/>
    </row>
    <row r="129" spans="1:16" ht="15.75" x14ac:dyDescent="0.25">
      <c r="A129" s="78"/>
      <c r="B129" s="120">
        <f t="shared" si="2"/>
        <v>119</v>
      </c>
      <c r="C129" s="86" t="s">
        <v>232</v>
      </c>
      <c r="D129" s="89" t="s">
        <v>224</v>
      </c>
      <c r="E129" s="89"/>
      <c r="F129" s="81"/>
      <c r="G129" s="82"/>
      <c r="H129" s="83" t="s">
        <v>9</v>
      </c>
      <c r="I129" s="121">
        <v>4</v>
      </c>
      <c r="J129" s="124"/>
      <c r="K129" s="84"/>
      <c r="L129" s="93"/>
      <c r="M129" s="123"/>
      <c r="N129" s="54"/>
      <c r="O129" s="84"/>
      <c r="P129" s="110"/>
    </row>
    <row r="130" spans="1:16" ht="15.75" x14ac:dyDescent="0.25">
      <c r="A130" s="78"/>
      <c r="B130" s="120">
        <f t="shared" si="2"/>
        <v>120</v>
      </c>
      <c r="C130" s="86" t="s">
        <v>233</v>
      </c>
      <c r="D130" s="89" t="s">
        <v>224</v>
      </c>
      <c r="E130" s="89"/>
      <c r="F130" s="81"/>
      <c r="G130" s="82"/>
      <c r="H130" s="83" t="s">
        <v>9</v>
      </c>
      <c r="I130" s="121">
        <v>4</v>
      </c>
      <c r="J130" s="124"/>
      <c r="K130" s="84"/>
      <c r="L130" s="93"/>
      <c r="M130" s="123"/>
      <c r="N130" s="54"/>
      <c r="O130" s="84"/>
      <c r="P130" s="111"/>
    </row>
    <row r="131" spans="1:16" ht="15.75" x14ac:dyDescent="0.25">
      <c r="A131" s="78"/>
      <c r="B131" s="120">
        <f t="shared" si="2"/>
        <v>121</v>
      </c>
      <c r="C131" s="86" t="s">
        <v>234</v>
      </c>
      <c r="D131" s="89" t="s">
        <v>224</v>
      </c>
      <c r="E131" s="89"/>
      <c r="F131" s="81"/>
      <c r="G131" s="82"/>
      <c r="H131" s="83" t="s">
        <v>9</v>
      </c>
      <c r="I131" s="121">
        <v>6</v>
      </c>
      <c r="J131" s="124"/>
      <c r="K131" s="84"/>
      <c r="L131" s="93"/>
      <c r="M131" s="123"/>
      <c r="N131" s="54"/>
      <c r="O131" s="84"/>
      <c r="P131" s="111"/>
    </row>
    <row r="132" spans="1:16" ht="15.75" x14ac:dyDescent="0.25">
      <c r="A132" s="78"/>
      <c r="B132" s="120">
        <f t="shared" si="2"/>
        <v>122</v>
      </c>
      <c r="C132" s="86" t="s">
        <v>235</v>
      </c>
      <c r="D132" s="89" t="s">
        <v>224</v>
      </c>
      <c r="E132" s="89"/>
      <c r="F132" s="81"/>
      <c r="G132" s="82"/>
      <c r="H132" s="83" t="s">
        <v>9</v>
      </c>
      <c r="I132" s="121">
        <v>4</v>
      </c>
      <c r="J132" s="124"/>
      <c r="K132" s="84"/>
      <c r="L132" s="93"/>
      <c r="M132" s="123"/>
      <c r="N132" s="54"/>
      <c r="O132" s="84"/>
      <c r="P132" s="112"/>
    </row>
    <row r="133" spans="1:16" ht="15.75" x14ac:dyDescent="0.25">
      <c r="A133" s="78"/>
      <c r="B133" s="120">
        <f t="shared" si="2"/>
        <v>123</v>
      </c>
      <c r="C133" s="86" t="s">
        <v>236</v>
      </c>
      <c r="D133" s="89" t="s">
        <v>224</v>
      </c>
      <c r="E133" s="89"/>
      <c r="F133" s="81"/>
      <c r="G133" s="82"/>
      <c r="H133" s="83" t="s">
        <v>9</v>
      </c>
      <c r="I133" s="121">
        <v>4</v>
      </c>
      <c r="J133" s="124"/>
      <c r="K133" s="84"/>
      <c r="L133" s="93"/>
      <c r="M133" s="123"/>
      <c r="N133" s="54"/>
      <c r="O133" s="84"/>
      <c r="P133" s="112"/>
    </row>
    <row r="134" spans="1:16" ht="15.75" x14ac:dyDescent="0.25">
      <c r="A134" s="78"/>
      <c r="B134" s="120">
        <f t="shared" si="2"/>
        <v>124</v>
      </c>
      <c r="C134" s="86" t="s">
        <v>237</v>
      </c>
      <c r="D134" s="89" t="s">
        <v>224</v>
      </c>
      <c r="E134" s="89"/>
      <c r="F134" s="81"/>
      <c r="G134" s="82"/>
      <c r="H134" s="83" t="s">
        <v>9</v>
      </c>
      <c r="I134" s="121">
        <v>2</v>
      </c>
      <c r="J134" s="124"/>
      <c r="K134" s="84"/>
      <c r="L134" s="93"/>
      <c r="M134" s="123"/>
      <c r="N134" s="54"/>
      <c r="O134" s="84"/>
      <c r="P134" s="112"/>
    </row>
    <row r="135" spans="1:16" ht="15.75" x14ac:dyDescent="0.25">
      <c r="A135" s="78"/>
      <c r="B135" s="120">
        <f t="shared" si="2"/>
        <v>125</v>
      </c>
      <c r="C135" s="86" t="s">
        <v>238</v>
      </c>
      <c r="D135" s="89" t="s">
        <v>224</v>
      </c>
      <c r="E135" s="89"/>
      <c r="F135" s="81"/>
      <c r="G135" s="82"/>
      <c r="H135" s="83" t="s">
        <v>9</v>
      </c>
      <c r="I135" s="121">
        <v>2</v>
      </c>
      <c r="J135" s="124"/>
      <c r="K135" s="84"/>
      <c r="L135" s="93"/>
      <c r="M135" s="123"/>
      <c r="N135" s="54"/>
      <c r="O135" s="84"/>
      <c r="P135" s="112"/>
    </row>
    <row r="136" spans="1:16" s="4" customFormat="1" ht="15.75" x14ac:dyDescent="0.25">
      <c r="A136" s="88"/>
      <c r="B136" s="120">
        <f t="shared" si="2"/>
        <v>126</v>
      </c>
      <c r="C136" s="86" t="s">
        <v>239</v>
      </c>
      <c r="D136" s="89" t="s">
        <v>224</v>
      </c>
      <c r="E136" s="89"/>
      <c r="F136" s="81"/>
      <c r="G136" s="82"/>
      <c r="H136" s="83" t="s">
        <v>9</v>
      </c>
      <c r="I136" s="121">
        <v>2</v>
      </c>
      <c r="J136" s="124"/>
      <c r="K136" s="84"/>
      <c r="L136" s="93"/>
      <c r="M136" s="123"/>
      <c r="N136" s="54"/>
      <c r="O136" s="84"/>
      <c r="P136" s="112"/>
    </row>
    <row r="137" spans="1:16" ht="15.75" x14ac:dyDescent="0.25">
      <c r="A137" s="78"/>
      <c r="B137" s="120">
        <f t="shared" si="2"/>
        <v>127</v>
      </c>
      <c r="C137" s="86" t="s">
        <v>240</v>
      </c>
      <c r="D137" s="89" t="s">
        <v>224</v>
      </c>
      <c r="E137" s="89"/>
      <c r="F137" s="81"/>
      <c r="G137" s="82"/>
      <c r="H137" s="83" t="s">
        <v>9</v>
      </c>
      <c r="I137" s="121">
        <v>2</v>
      </c>
      <c r="J137" s="124"/>
      <c r="K137" s="84"/>
      <c r="L137" s="93"/>
      <c r="M137" s="123"/>
      <c r="N137" s="54"/>
      <c r="O137" s="84"/>
      <c r="P137" s="112"/>
    </row>
    <row r="138" spans="1:16" ht="15.75" x14ac:dyDescent="0.25">
      <c r="A138" s="78"/>
      <c r="B138" s="120">
        <f t="shared" si="2"/>
        <v>128</v>
      </c>
      <c r="C138" s="86" t="s">
        <v>241</v>
      </c>
      <c r="D138" s="89" t="s">
        <v>224</v>
      </c>
      <c r="E138" s="89"/>
      <c r="F138" s="81"/>
      <c r="G138" s="82"/>
      <c r="H138" s="83" t="s">
        <v>9</v>
      </c>
      <c r="I138" s="121">
        <v>4</v>
      </c>
      <c r="J138" s="124"/>
      <c r="K138" s="84"/>
      <c r="L138" s="93"/>
      <c r="M138" s="123"/>
      <c r="N138" s="54"/>
      <c r="O138" s="84"/>
      <c r="P138" s="112"/>
    </row>
    <row r="139" spans="1:16" ht="15.75" x14ac:dyDescent="0.25">
      <c r="A139" s="78"/>
      <c r="B139" s="120">
        <f t="shared" si="2"/>
        <v>129</v>
      </c>
      <c r="C139" s="86" t="s">
        <v>242</v>
      </c>
      <c r="D139" s="89" t="s">
        <v>224</v>
      </c>
      <c r="E139" s="89"/>
      <c r="F139" s="81"/>
      <c r="G139" s="82"/>
      <c r="H139" s="83" t="s">
        <v>9</v>
      </c>
      <c r="I139" s="121">
        <v>6</v>
      </c>
      <c r="J139" s="124"/>
      <c r="K139" s="84"/>
      <c r="L139" s="93"/>
      <c r="M139" s="123"/>
      <c r="N139" s="54"/>
      <c r="O139" s="84"/>
      <c r="P139" s="112"/>
    </row>
    <row r="140" spans="1:16" ht="24" x14ac:dyDescent="0.25">
      <c r="A140" s="78"/>
      <c r="B140" s="120">
        <f t="shared" si="2"/>
        <v>130</v>
      </c>
      <c r="C140" s="86" t="s">
        <v>210</v>
      </c>
      <c r="D140" s="89" t="s">
        <v>224</v>
      </c>
      <c r="E140" s="229"/>
      <c r="F140" s="81"/>
      <c r="G140" s="82"/>
      <c r="H140" s="83" t="s">
        <v>9</v>
      </c>
      <c r="I140" s="126">
        <v>150</v>
      </c>
      <c r="J140" s="95"/>
      <c r="K140" s="95"/>
      <c r="L140" s="93"/>
      <c r="M140" s="123"/>
      <c r="N140" s="54"/>
      <c r="O140" s="95"/>
      <c r="P140" s="115" t="s">
        <v>211</v>
      </c>
    </row>
    <row r="141" spans="1:16" ht="24" x14ac:dyDescent="0.25">
      <c r="A141" s="78"/>
      <c r="B141" s="120">
        <f t="shared" si="2"/>
        <v>131</v>
      </c>
      <c r="C141" s="86" t="s">
        <v>212</v>
      </c>
      <c r="D141" s="89" t="s">
        <v>224</v>
      </c>
      <c r="E141" s="229"/>
      <c r="F141" s="81"/>
      <c r="G141" s="82"/>
      <c r="H141" s="83" t="s">
        <v>9</v>
      </c>
      <c r="I141" s="126">
        <v>100</v>
      </c>
      <c r="J141" s="95"/>
      <c r="K141" s="95"/>
      <c r="L141" s="93"/>
      <c r="M141" s="123"/>
      <c r="N141" s="54"/>
      <c r="O141" s="95"/>
      <c r="P141" s="115" t="s">
        <v>213</v>
      </c>
    </row>
    <row r="142" spans="1:16" s="4" customFormat="1" ht="24" x14ac:dyDescent="0.25">
      <c r="A142" s="88"/>
      <c r="B142" s="120">
        <f t="shared" si="2"/>
        <v>132</v>
      </c>
      <c r="C142" s="86" t="s">
        <v>301</v>
      </c>
      <c r="D142" s="89" t="s">
        <v>224</v>
      </c>
      <c r="E142" s="229"/>
      <c r="F142" s="81"/>
      <c r="G142" s="82"/>
      <c r="H142" s="83" t="s">
        <v>9</v>
      </c>
      <c r="I142" s="126">
        <v>150</v>
      </c>
      <c r="J142" s="95"/>
      <c r="K142" s="95"/>
      <c r="L142" s="93"/>
      <c r="M142" s="123"/>
      <c r="N142" s="54"/>
      <c r="O142" s="95"/>
      <c r="P142" s="115" t="s">
        <v>302</v>
      </c>
    </row>
    <row r="143" spans="1:16" ht="15.75" x14ac:dyDescent="0.25">
      <c r="A143" s="78"/>
      <c r="B143" s="120">
        <v>133</v>
      </c>
      <c r="C143" s="97" t="s">
        <v>289</v>
      </c>
      <c r="D143" s="89" t="s">
        <v>290</v>
      </c>
      <c r="E143" s="89"/>
      <c r="F143" s="81"/>
      <c r="G143" s="82"/>
      <c r="H143" s="83" t="s">
        <v>243</v>
      </c>
      <c r="I143" s="121">
        <v>20000</v>
      </c>
      <c r="J143" s="84"/>
      <c r="K143" s="84"/>
      <c r="L143" s="93"/>
      <c r="M143" s="84"/>
      <c r="N143" s="84"/>
      <c r="O143" s="84"/>
      <c r="P143" s="110"/>
    </row>
    <row r="144" spans="1:16" ht="15.75" x14ac:dyDescent="0.25">
      <c r="A144" s="78"/>
      <c r="B144" s="120">
        <v>134</v>
      </c>
      <c r="C144" s="97" t="s">
        <v>286</v>
      </c>
      <c r="D144" s="89" t="s">
        <v>288</v>
      </c>
      <c r="E144" s="89"/>
      <c r="F144" s="81"/>
      <c r="G144" s="82"/>
      <c r="H144" s="83" t="s">
        <v>243</v>
      </c>
      <c r="I144" s="121">
        <v>8000</v>
      </c>
      <c r="J144" s="84"/>
      <c r="K144" s="84"/>
      <c r="L144" s="93"/>
      <c r="M144" s="84"/>
      <c r="N144" s="84"/>
      <c r="O144" s="84"/>
      <c r="P144" s="110"/>
    </row>
    <row r="145" spans="1:16" ht="15.75" x14ac:dyDescent="0.25">
      <c r="A145" s="78"/>
      <c r="B145" s="120">
        <v>135</v>
      </c>
      <c r="C145" s="97" t="s">
        <v>286</v>
      </c>
      <c r="D145" s="89" t="s">
        <v>287</v>
      </c>
      <c r="E145" s="89"/>
      <c r="F145" s="81"/>
      <c r="G145" s="82"/>
      <c r="H145" s="83" t="s">
        <v>243</v>
      </c>
      <c r="I145" s="121">
        <v>1000</v>
      </c>
      <c r="J145" s="84"/>
      <c r="K145" s="84"/>
      <c r="L145" s="93"/>
      <c r="M145" s="84"/>
      <c r="N145" s="84"/>
      <c r="O145" s="84"/>
      <c r="P145" s="110"/>
    </row>
    <row r="146" spans="1:16" ht="15.75" x14ac:dyDescent="0.25">
      <c r="A146" s="78"/>
      <c r="B146" s="120">
        <v>136</v>
      </c>
      <c r="C146" s="97" t="s">
        <v>284</v>
      </c>
      <c r="D146" s="89" t="s">
        <v>285</v>
      </c>
      <c r="E146" s="89"/>
      <c r="F146" s="81"/>
      <c r="G146" s="82"/>
      <c r="H146" s="83" t="s">
        <v>243</v>
      </c>
      <c r="I146" s="121">
        <v>15</v>
      </c>
      <c r="J146" s="84"/>
      <c r="K146" s="84"/>
      <c r="L146" s="93"/>
      <c r="M146" s="84"/>
      <c r="N146" s="84"/>
      <c r="O146" s="84"/>
      <c r="P146" s="110"/>
    </row>
    <row r="147" spans="1:16" ht="15.75" x14ac:dyDescent="0.25">
      <c r="A147" s="78"/>
      <c r="B147" s="120">
        <v>137</v>
      </c>
      <c r="C147" s="97" t="s">
        <v>282</v>
      </c>
      <c r="D147" s="89" t="s">
        <v>283</v>
      </c>
      <c r="E147" s="89"/>
      <c r="F147" s="81"/>
      <c r="G147" s="82"/>
      <c r="H147" s="83" t="s">
        <v>243</v>
      </c>
      <c r="I147" s="121">
        <v>900</v>
      </c>
      <c r="J147" s="84"/>
      <c r="K147" s="84"/>
      <c r="L147" s="93"/>
      <c r="M147" s="84"/>
      <c r="N147" s="84"/>
      <c r="O147" s="84"/>
      <c r="P147" s="111"/>
    </row>
    <row r="148" spans="1:16" ht="15.75" x14ac:dyDescent="0.25">
      <c r="A148" s="78"/>
      <c r="B148" s="120">
        <v>138</v>
      </c>
      <c r="C148" s="97" t="s">
        <v>280</v>
      </c>
      <c r="D148" s="89" t="s">
        <v>281</v>
      </c>
      <c r="E148" s="89"/>
      <c r="F148" s="81"/>
      <c r="G148" s="82"/>
      <c r="H148" s="83" t="s">
        <v>243</v>
      </c>
      <c r="I148" s="121">
        <v>900</v>
      </c>
      <c r="J148" s="84"/>
      <c r="K148" s="84"/>
      <c r="L148" s="93"/>
      <c r="M148" s="84"/>
      <c r="N148" s="84"/>
      <c r="O148" s="84"/>
      <c r="P148" s="111"/>
    </row>
    <row r="149" spans="1:16" ht="15.75" x14ac:dyDescent="0.25">
      <c r="A149" s="78"/>
      <c r="B149" s="120">
        <v>139</v>
      </c>
      <c r="C149" s="97" t="s">
        <v>278</v>
      </c>
      <c r="D149" s="89" t="s">
        <v>279</v>
      </c>
      <c r="E149" s="89"/>
      <c r="F149" s="81"/>
      <c r="G149" s="82"/>
      <c r="H149" s="83" t="s">
        <v>243</v>
      </c>
      <c r="I149" s="121">
        <v>200</v>
      </c>
      <c r="J149" s="84"/>
      <c r="K149" s="84"/>
      <c r="L149" s="93"/>
      <c r="M149" s="84"/>
      <c r="N149" s="84"/>
      <c r="O149" s="84"/>
      <c r="P149" s="112"/>
    </row>
    <row r="150" spans="1:16" ht="15.75" x14ac:dyDescent="0.25">
      <c r="A150" s="78"/>
      <c r="B150" s="120">
        <v>140</v>
      </c>
      <c r="C150" s="97" t="s">
        <v>276</v>
      </c>
      <c r="D150" s="89" t="s">
        <v>277</v>
      </c>
      <c r="E150" s="89"/>
      <c r="F150" s="81"/>
      <c r="G150" s="82"/>
      <c r="H150" s="83" t="s">
        <v>243</v>
      </c>
      <c r="I150" s="121">
        <v>7000</v>
      </c>
      <c r="J150" s="84"/>
      <c r="K150" s="84"/>
      <c r="L150" s="93"/>
      <c r="M150" s="84"/>
      <c r="N150" s="84"/>
      <c r="O150" s="84"/>
      <c r="P150" s="112"/>
    </row>
    <row r="151" spans="1:16" ht="15.75" x14ac:dyDescent="0.25">
      <c r="A151" s="78"/>
      <c r="B151" s="120">
        <v>141</v>
      </c>
      <c r="C151" s="97" t="s">
        <v>275</v>
      </c>
      <c r="D151" s="89" t="s">
        <v>273</v>
      </c>
      <c r="E151" s="89"/>
      <c r="F151" s="81"/>
      <c r="G151" s="82"/>
      <c r="H151" s="83" t="s">
        <v>244</v>
      </c>
      <c r="I151" s="121">
        <v>2</v>
      </c>
      <c r="J151" s="84"/>
      <c r="K151" s="84"/>
      <c r="L151" s="93"/>
      <c r="M151" s="84"/>
      <c r="N151" s="84"/>
      <c r="O151" s="84"/>
      <c r="P151" s="112"/>
    </row>
    <row r="152" spans="1:16" ht="15.75" x14ac:dyDescent="0.25">
      <c r="A152" s="78"/>
      <c r="B152" s="120">
        <v>142</v>
      </c>
      <c r="C152" s="97" t="s">
        <v>227</v>
      </c>
      <c r="D152" s="89" t="s">
        <v>273</v>
      </c>
      <c r="E152" s="89"/>
      <c r="F152" s="81"/>
      <c r="G152" s="82"/>
      <c r="H152" s="83" t="s">
        <v>244</v>
      </c>
      <c r="I152" s="121">
        <v>1</v>
      </c>
      <c r="J152" s="84"/>
      <c r="K152" s="84"/>
      <c r="L152" s="93"/>
      <c r="M152" s="84"/>
      <c r="N152" s="84"/>
      <c r="O152" s="84"/>
      <c r="P152" s="112"/>
    </row>
    <row r="153" spans="1:16" s="4" customFormat="1" ht="15.75" x14ac:dyDescent="0.25">
      <c r="A153" s="88"/>
      <c r="B153" s="120">
        <v>143</v>
      </c>
      <c r="C153" s="97" t="s">
        <v>274</v>
      </c>
      <c r="D153" s="89" t="s">
        <v>273</v>
      </c>
      <c r="E153" s="89"/>
      <c r="F153" s="81"/>
      <c r="G153" s="82"/>
      <c r="H153" s="83" t="s">
        <v>244</v>
      </c>
      <c r="I153" s="121">
        <v>1</v>
      </c>
      <c r="J153" s="84"/>
      <c r="K153" s="84"/>
      <c r="L153" s="93"/>
      <c r="M153" s="84"/>
      <c r="N153" s="84"/>
      <c r="O153" s="84"/>
      <c r="P153" s="112"/>
    </row>
    <row r="154" spans="1:16" ht="15.75" x14ac:dyDescent="0.25">
      <c r="A154" s="78"/>
      <c r="B154" s="120">
        <v>144</v>
      </c>
      <c r="C154" s="97" t="s">
        <v>272</v>
      </c>
      <c r="D154" s="89" t="s">
        <v>273</v>
      </c>
      <c r="E154" s="89"/>
      <c r="F154" s="81"/>
      <c r="G154" s="82"/>
      <c r="H154" s="83" t="s">
        <v>244</v>
      </c>
      <c r="I154" s="121">
        <v>1</v>
      </c>
      <c r="J154" s="84"/>
      <c r="K154" s="84"/>
      <c r="L154" s="93"/>
      <c r="M154" s="84"/>
      <c r="N154" s="84"/>
      <c r="O154" s="84"/>
      <c r="P154" s="112"/>
    </row>
    <row r="155" spans="1:16" ht="15.75" x14ac:dyDescent="0.25">
      <c r="A155" s="78"/>
      <c r="B155" s="120">
        <v>145</v>
      </c>
      <c r="C155" s="97" t="s">
        <v>271</v>
      </c>
      <c r="D155" s="89" t="s">
        <v>270</v>
      </c>
      <c r="E155" s="89"/>
      <c r="F155" s="81"/>
      <c r="G155" s="82"/>
      <c r="H155" s="83" t="s">
        <v>244</v>
      </c>
      <c r="I155" s="121">
        <v>1</v>
      </c>
      <c r="J155" s="84"/>
      <c r="K155" s="84"/>
      <c r="L155" s="93"/>
      <c r="M155" s="84"/>
      <c r="N155" s="84"/>
      <c r="O155" s="84"/>
      <c r="P155" s="112"/>
    </row>
    <row r="156" spans="1:16" ht="15.75" x14ac:dyDescent="0.25">
      <c r="A156" s="78"/>
      <c r="B156" s="120">
        <v>146</v>
      </c>
      <c r="C156" s="97" t="s">
        <v>269</v>
      </c>
      <c r="D156" s="89" t="s">
        <v>270</v>
      </c>
      <c r="E156" s="89"/>
      <c r="F156" s="81"/>
      <c r="G156" s="82"/>
      <c r="H156" s="83" t="s">
        <v>244</v>
      </c>
      <c r="I156" s="121">
        <v>1</v>
      </c>
      <c r="J156" s="84"/>
      <c r="K156" s="84"/>
      <c r="L156" s="93"/>
      <c r="M156" s="84"/>
      <c r="N156" s="84"/>
      <c r="O156" s="84"/>
      <c r="P156" s="112"/>
    </row>
    <row r="157" spans="1:16" ht="15.75" x14ac:dyDescent="0.25">
      <c r="A157" s="78"/>
      <c r="B157" s="120">
        <v>147</v>
      </c>
      <c r="C157" s="97" t="s">
        <v>268</v>
      </c>
      <c r="D157" s="89" t="s">
        <v>263</v>
      </c>
      <c r="E157" s="89"/>
      <c r="F157" s="81"/>
      <c r="G157" s="82"/>
      <c r="H157" s="83" t="s">
        <v>245</v>
      </c>
      <c r="I157" s="121">
        <v>10</v>
      </c>
      <c r="J157" s="84"/>
      <c r="K157" s="84"/>
      <c r="L157" s="93"/>
      <c r="M157" s="84"/>
      <c r="N157" s="84"/>
      <c r="O157" s="84"/>
      <c r="P157" s="112"/>
    </row>
    <row r="158" spans="1:16" ht="15.75" x14ac:dyDescent="0.25">
      <c r="A158" s="78"/>
      <c r="B158" s="120">
        <v>148</v>
      </c>
      <c r="C158" s="97" t="s">
        <v>267</v>
      </c>
      <c r="D158" s="89" t="s">
        <v>263</v>
      </c>
      <c r="E158" s="89"/>
      <c r="F158" s="81"/>
      <c r="G158" s="82"/>
      <c r="H158" s="83" t="s">
        <v>245</v>
      </c>
      <c r="I158" s="121">
        <v>25</v>
      </c>
      <c r="J158" s="84"/>
      <c r="K158" s="84"/>
      <c r="L158" s="93"/>
      <c r="M158" s="84"/>
      <c r="N158" s="84"/>
      <c r="O158" s="84"/>
      <c r="P158" s="112"/>
    </row>
    <row r="159" spans="1:16" ht="15.75" x14ac:dyDescent="0.25">
      <c r="A159" s="78"/>
      <c r="B159" s="120">
        <v>149</v>
      </c>
      <c r="C159" s="97" t="s">
        <v>266</v>
      </c>
      <c r="D159" s="89" t="s">
        <v>263</v>
      </c>
      <c r="E159" s="89"/>
      <c r="F159" s="81"/>
      <c r="G159" s="82"/>
      <c r="H159" s="83" t="s">
        <v>245</v>
      </c>
      <c r="I159" s="121">
        <v>5</v>
      </c>
      <c r="J159" s="84"/>
      <c r="K159" s="84"/>
      <c r="L159" s="93"/>
      <c r="M159" s="84"/>
      <c r="N159" s="84"/>
      <c r="O159" s="84"/>
      <c r="P159" s="111"/>
    </row>
    <row r="160" spans="1:16" ht="15.75" x14ac:dyDescent="0.25">
      <c r="A160" s="78"/>
      <c r="B160" s="120">
        <v>150</v>
      </c>
      <c r="C160" s="97" t="s">
        <v>265</v>
      </c>
      <c r="D160" s="89" t="s">
        <v>263</v>
      </c>
      <c r="E160" s="89"/>
      <c r="F160" s="81"/>
      <c r="G160" s="82"/>
      <c r="H160" s="83" t="s">
        <v>245</v>
      </c>
      <c r="I160" s="121">
        <v>1</v>
      </c>
      <c r="J160" s="84"/>
      <c r="K160" s="84"/>
      <c r="L160" s="93"/>
      <c r="M160" s="84"/>
      <c r="N160" s="84"/>
      <c r="O160" s="84"/>
      <c r="P160" s="111"/>
    </row>
    <row r="161" spans="1:16" ht="15.75" x14ac:dyDescent="0.25">
      <c r="A161" s="78"/>
      <c r="B161" s="120">
        <v>151</v>
      </c>
      <c r="C161" s="97" t="s">
        <v>264</v>
      </c>
      <c r="D161" s="89" t="s">
        <v>263</v>
      </c>
      <c r="E161" s="89"/>
      <c r="F161" s="81"/>
      <c r="G161" s="82"/>
      <c r="H161" s="83" t="s">
        <v>245</v>
      </c>
      <c r="I161" s="121">
        <v>15</v>
      </c>
      <c r="J161" s="84"/>
      <c r="K161" s="84"/>
      <c r="L161" s="93"/>
      <c r="M161" s="84"/>
      <c r="N161" s="84"/>
      <c r="O161" s="84"/>
      <c r="P161" s="111"/>
    </row>
    <row r="162" spans="1:16" ht="15.75" x14ac:dyDescent="0.25">
      <c r="A162" s="78"/>
      <c r="B162" s="120">
        <v>152</v>
      </c>
      <c r="C162" s="97" t="s">
        <v>262</v>
      </c>
      <c r="D162" s="89" t="s">
        <v>263</v>
      </c>
      <c r="E162" s="89"/>
      <c r="F162" s="81"/>
      <c r="G162" s="82"/>
      <c r="H162" s="83" t="s">
        <v>245</v>
      </c>
      <c r="I162" s="121">
        <v>10</v>
      </c>
      <c r="J162" s="84"/>
      <c r="K162" s="84"/>
      <c r="L162" s="93"/>
      <c r="M162" s="84"/>
      <c r="N162" s="84"/>
      <c r="O162" s="84"/>
      <c r="P162" s="111"/>
    </row>
    <row r="163" spans="1:16" ht="15.75" x14ac:dyDescent="0.25">
      <c r="A163" s="78"/>
      <c r="B163" s="120">
        <v>153</v>
      </c>
      <c r="C163" s="97" t="s">
        <v>260</v>
      </c>
      <c r="D163" s="89" t="s">
        <v>261</v>
      </c>
      <c r="E163" s="89"/>
      <c r="F163" s="81"/>
      <c r="G163" s="82"/>
      <c r="H163" s="83" t="s">
        <v>245</v>
      </c>
      <c r="I163" s="122">
        <v>5</v>
      </c>
      <c r="J163" s="84"/>
      <c r="K163" s="84"/>
      <c r="L163" s="93"/>
      <c r="M163" s="84"/>
      <c r="N163" s="84"/>
      <c r="O163" s="84"/>
      <c r="P163" s="111"/>
    </row>
    <row r="164" spans="1:16" s="4" customFormat="1" ht="15.75" x14ac:dyDescent="0.25">
      <c r="A164" s="88"/>
      <c r="B164" s="120">
        <v>154</v>
      </c>
      <c r="C164" s="97" t="s">
        <v>258</v>
      </c>
      <c r="D164" s="89" t="s">
        <v>259</v>
      </c>
      <c r="E164" s="89"/>
      <c r="F164" s="81"/>
      <c r="G164" s="82"/>
      <c r="H164" s="83" t="s">
        <v>9</v>
      </c>
      <c r="I164" s="122">
        <v>1</v>
      </c>
      <c r="J164" s="84"/>
      <c r="K164" s="84"/>
      <c r="L164" s="93"/>
      <c r="M164" s="84"/>
      <c r="N164" s="84"/>
      <c r="O164" s="84"/>
      <c r="P164" s="111"/>
    </row>
    <row r="165" spans="1:16" s="4" customFormat="1" ht="15.75" x14ac:dyDescent="0.25">
      <c r="A165" s="88"/>
      <c r="B165" s="120">
        <v>155</v>
      </c>
      <c r="C165" s="97" t="s">
        <v>228</v>
      </c>
      <c r="D165" s="89"/>
      <c r="E165" s="89"/>
      <c r="F165" s="81"/>
      <c r="G165" s="82"/>
      <c r="H165" s="83" t="s">
        <v>9</v>
      </c>
      <c r="I165" s="122">
        <v>3</v>
      </c>
      <c r="J165" s="84"/>
      <c r="K165" s="84"/>
      <c r="L165" s="93"/>
      <c r="M165" s="84"/>
      <c r="N165" s="84"/>
      <c r="O165" s="84"/>
      <c r="P165" s="111"/>
    </row>
    <row r="166" spans="1:16" s="4" customFormat="1" ht="15.75" x14ac:dyDescent="0.25">
      <c r="A166" s="88"/>
      <c r="B166" s="120">
        <v>156</v>
      </c>
      <c r="C166" s="97" t="s">
        <v>257</v>
      </c>
      <c r="D166" s="89" t="s">
        <v>248</v>
      </c>
      <c r="E166" s="89"/>
      <c r="F166" s="81"/>
      <c r="G166" s="82"/>
      <c r="H166" s="83" t="s">
        <v>246</v>
      </c>
      <c r="I166" s="122">
        <v>20</v>
      </c>
      <c r="J166" s="84"/>
      <c r="K166" s="84"/>
      <c r="L166" s="93"/>
      <c r="M166" s="84"/>
      <c r="N166" s="84"/>
      <c r="O166" s="84"/>
      <c r="P166" s="111"/>
    </row>
    <row r="167" spans="1:16" s="4" customFormat="1" ht="15.75" x14ac:dyDescent="0.25">
      <c r="A167" s="88"/>
      <c r="B167" s="120">
        <v>157</v>
      </c>
      <c r="C167" s="97" t="s">
        <v>255</v>
      </c>
      <c r="D167" s="89" t="s">
        <v>256</v>
      </c>
      <c r="E167" s="89"/>
      <c r="F167" s="81"/>
      <c r="G167" s="82"/>
      <c r="H167" s="83" t="s">
        <v>244</v>
      </c>
      <c r="I167" s="121">
        <v>20</v>
      </c>
      <c r="J167" s="84"/>
      <c r="K167" s="84"/>
      <c r="L167" s="93"/>
      <c r="M167" s="84"/>
      <c r="N167" s="84"/>
      <c r="O167" s="84"/>
      <c r="P167" s="111"/>
    </row>
    <row r="168" spans="1:16" ht="15.75" x14ac:dyDescent="0.25">
      <c r="A168" s="78"/>
      <c r="B168" s="120">
        <v>158</v>
      </c>
      <c r="C168" s="97" t="s">
        <v>254</v>
      </c>
      <c r="D168" s="89" t="s">
        <v>253</v>
      </c>
      <c r="E168" s="89"/>
      <c r="F168" s="81"/>
      <c r="G168" s="82"/>
      <c r="H168" s="83" t="s">
        <v>243</v>
      </c>
      <c r="I168" s="121">
        <v>200</v>
      </c>
      <c r="J168" s="84"/>
      <c r="K168" s="84"/>
      <c r="L168" s="93"/>
      <c r="M168" s="84"/>
      <c r="N168" s="84"/>
      <c r="O168" s="84"/>
      <c r="P168" s="111"/>
    </row>
    <row r="169" spans="1:16" ht="15.75" x14ac:dyDescent="0.25">
      <c r="A169" s="78"/>
      <c r="B169" s="120">
        <v>159</v>
      </c>
      <c r="C169" s="97" t="s">
        <v>252</v>
      </c>
      <c r="D169" s="89" t="s">
        <v>253</v>
      </c>
      <c r="E169" s="89"/>
      <c r="F169" s="81"/>
      <c r="G169" s="82"/>
      <c r="H169" s="83" t="s">
        <v>243</v>
      </c>
      <c r="I169" s="121">
        <v>200</v>
      </c>
      <c r="J169" s="84"/>
      <c r="K169" s="84"/>
      <c r="L169" s="93"/>
      <c r="M169" s="84"/>
      <c r="N169" s="84"/>
      <c r="O169" s="84"/>
      <c r="P169" s="111"/>
    </row>
    <row r="170" spans="1:16" ht="15.75" x14ac:dyDescent="0.25">
      <c r="A170" s="78"/>
      <c r="B170" s="120">
        <v>160</v>
      </c>
      <c r="C170" s="97" t="s">
        <v>250</v>
      </c>
      <c r="D170" s="89" t="s">
        <v>251</v>
      </c>
      <c r="E170" s="89"/>
      <c r="F170" s="81"/>
      <c r="G170" s="82"/>
      <c r="H170" s="83" t="s">
        <v>243</v>
      </c>
      <c r="I170" s="121">
        <v>2000</v>
      </c>
      <c r="J170" s="84"/>
      <c r="K170" s="84"/>
      <c r="L170" s="93"/>
      <c r="M170" s="84"/>
      <c r="N170" s="84"/>
      <c r="O170" s="84"/>
      <c r="P170" s="111"/>
    </row>
    <row r="171" spans="1:16" ht="15.75" x14ac:dyDescent="0.25">
      <c r="A171" s="78"/>
      <c r="B171" s="120">
        <v>161</v>
      </c>
      <c r="C171" s="97" t="s">
        <v>249</v>
      </c>
      <c r="D171" s="89" t="s">
        <v>248</v>
      </c>
      <c r="E171" s="89"/>
      <c r="F171" s="81"/>
      <c r="G171" s="82"/>
      <c r="H171" s="83" t="s">
        <v>243</v>
      </c>
      <c r="I171" s="121">
        <v>80</v>
      </c>
      <c r="J171" s="84"/>
      <c r="K171" s="84"/>
      <c r="L171" s="93"/>
      <c r="M171" s="84"/>
      <c r="N171" s="84"/>
      <c r="O171" s="84"/>
      <c r="P171" s="111"/>
    </row>
    <row r="172" spans="1:16" ht="15.75" x14ac:dyDescent="0.25">
      <c r="A172" s="78"/>
      <c r="B172" s="120">
        <v>162</v>
      </c>
      <c r="C172" s="97" t="s">
        <v>247</v>
      </c>
      <c r="D172" s="80" t="s">
        <v>248</v>
      </c>
      <c r="E172" s="80"/>
      <c r="F172" s="81"/>
      <c r="G172" s="82"/>
      <c r="H172" s="83" t="s">
        <v>243</v>
      </c>
      <c r="I172" s="121">
        <v>80</v>
      </c>
      <c r="J172" s="84"/>
      <c r="K172" s="84"/>
      <c r="L172" s="93"/>
      <c r="M172" s="84"/>
      <c r="N172" s="84"/>
      <c r="O172" s="84"/>
      <c r="P172" s="111"/>
    </row>
    <row r="173" spans="1:16" ht="15.75" x14ac:dyDescent="0.25">
      <c r="A173" s="78"/>
      <c r="B173" s="98"/>
      <c r="C173" s="78"/>
      <c r="D173" s="78"/>
      <c r="E173" s="78"/>
      <c r="F173" s="99"/>
      <c r="G173" s="100"/>
      <c r="H173" s="101"/>
      <c r="I173" s="102"/>
      <c r="J173" s="78"/>
      <c r="K173" s="78"/>
      <c r="L173" s="103"/>
      <c r="M173" s="104">
        <f>SUM(M143:M172)</f>
        <v>0</v>
      </c>
      <c r="N173" s="105">
        <f>SUM(N143:N172)</f>
        <v>0</v>
      </c>
      <c r="O173" s="106"/>
      <c r="P173" s="109"/>
    </row>
    <row r="174" spans="1:16" x14ac:dyDescent="0.25">
      <c r="A174" s="13"/>
      <c r="B174" s="15"/>
      <c r="C174" s="13"/>
      <c r="D174" s="13"/>
      <c r="E174" s="13"/>
      <c r="F174" s="33"/>
      <c r="G174" s="26"/>
      <c r="H174" s="30"/>
      <c r="I174" s="16"/>
      <c r="J174" s="13"/>
      <c r="K174" s="13"/>
      <c r="L174" s="17"/>
      <c r="M174" s="12"/>
      <c r="N174" s="13"/>
      <c r="O174" s="12"/>
    </row>
    <row r="175" spans="1:16" ht="18.75" x14ac:dyDescent="0.25">
      <c r="A175" s="13"/>
      <c r="B175" s="15"/>
      <c r="C175" s="13"/>
      <c r="D175" s="13"/>
      <c r="E175" s="13"/>
      <c r="F175" s="33"/>
      <c r="G175" s="26"/>
      <c r="H175" s="30"/>
      <c r="I175" s="157"/>
      <c r="J175" s="157"/>
      <c r="K175" s="157"/>
      <c r="L175" s="8"/>
      <c r="M175" s="10"/>
      <c r="N175" s="129"/>
      <c r="O175"/>
      <c r="P175"/>
    </row>
    <row r="176" spans="1:16" ht="23.25" x14ac:dyDescent="0.25">
      <c r="A176" s="13"/>
      <c r="B176" s="15"/>
      <c r="C176" s="13"/>
      <c r="D176" s="13"/>
      <c r="E176" s="13"/>
      <c r="F176" s="33"/>
      <c r="G176" s="26"/>
      <c r="H176" s="30"/>
      <c r="I176" s="16"/>
      <c r="J176" s="155"/>
      <c r="K176" s="155"/>
      <c r="L176" s="18"/>
      <c r="M176" s="12"/>
      <c r="N176" s="107"/>
      <c r="O176"/>
      <c r="P176"/>
    </row>
    <row r="177" spans="1:16" ht="23.25" x14ac:dyDescent="0.25">
      <c r="A177" s="13"/>
      <c r="B177" s="15"/>
      <c r="C177" s="13"/>
      <c r="D177" s="13"/>
      <c r="E177" s="13"/>
      <c r="F177" s="33"/>
      <c r="G177" s="26"/>
      <c r="H177" s="30"/>
      <c r="I177" s="16"/>
      <c r="J177" s="155"/>
      <c r="K177" s="155"/>
      <c r="L177" s="18"/>
      <c r="M177" s="12"/>
      <c r="N177" s="107"/>
      <c r="O177"/>
      <c r="P177"/>
    </row>
    <row r="178" spans="1:16" ht="23.25" x14ac:dyDescent="0.25">
      <c r="A178" s="14"/>
      <c r="B178" s="19"/>
      <c r="C178" s="14"/>
      <c r="E178" s="14"/>
      <c r="F178" s="34"/>
      <c r="G178" s="27"/>
      <c r="H178" s="31"/>
      <c r="I178" s="20"/>
      <c r="J178" s="156"/>
      <c r="K178" s="156"/>
      <c r="L178" s="18"/>
      <c r="M178" s="21"/>
      <c r="N178" s="107"/>
      <c r="O178"/>
      <c r="P178"/>
    </row>
    <row r="179" spans="1:16" x14ac:dyDescent="0.25">
      <c r="A179" s="14"/>
      <c r="B179" s="19"/>
      <c r="C179" s="14"/>
      <c r="E179" s="14"/>
      <c r="F179" s="34"/>
      <c r="G179" s="27"/>
      <c r="H179" s="31"/>
      <c r="I179" s="20"/>
      <c r="J179" s="14"/>
      <c r="K179" s="14"/>
      <c r="L179" s="22"/>
      <c r="M179" s="21"/>
      <c r="N179" s="14"/>
      <c r="O179" s="21"/>
    </row>
    <row r="180" spans="1:16" x14ac:dyDescent="0.25">
      <c r="A180" s="14"/>
      <c r="B180" s="19"/>
      <c r="C180" s="14"/>
      <c r="E180" s="14"/>
      <c r="F180" s="34"/>
      <c r="G180" s="27"/>
      <c r="H180" s="31"/>
      <c r="I180" s="20"/>
      <c r="J180" s="14"/>
      <c r="K180" s="14"/>
      <c r="L180" s="23"/>
      <c r="M180" s="21"/>
      <c r="N180" s="14"/>
      <c r="O180" s="21"/>
    </row>
    <row r="188" spans="1:16" x14ac:dyDescent="0.25">
      <c r="K188" t="s">
        <v>291</v>
      </c>
    </row>
  </sheetData>
  <mergeCells count="22">
    <mergeCell ref="I175:K175"/>
    <mergeCell ref="J176:K176"/>
    <mergeCell ref="J177:K177"/>
    <mergeCell ref="J178:K178"/>
    <mergeCell ref="C1:E1"/>
    <mergeCell ref="P7:P9"/>
    <mergeCell ref="E8:E9"/>
    <mergeCell ref="F8:G8"/>
    <mergeCell ref="J8:K8"/>
    <mergeCell ref="L8:L9"/>
    <mergeCell ref="M8:N8"/>
    <mergeCell ref="O8:O9"/>
    <mergeCell ref="C2:K2"/>
    <mergeCell ref="B6:D6"/>
    <mergeCell ref="A7:A9"/>
    <mergeCell ref="B7:B9"/>
    <mergeCell ref="C7:C9"/>
    <mergeCell ref="D7:D9"/>
    <mergeCell ref="E7:G7"/>
    <mergeCell ref="H7:H9"/>
    <mergeCell ref="I7:I9"/>
    <mergeCell ref="J7:O7"/>
  </mergeCells>
  <printOptions horizontalCentered="1"/>
  <pageMargins left="0.19685039370078741" right="0.15748031496062992" top="0.31496062992125984" bottom="0.31496062992125984" header="0.15748031496062992" footer="0.15748031496062992"/>
  <pageSetup paperSize="9" scale="53" orientation="landscape" r:id="rId1"/>
  <headerFooter>
    <oddFooter>Page &amp;P of &amp;N</oddFooter>
  </headerFooter>
  <rowBreaks count="2" manualBreakCount="2">
    <brk id="80" max="15" man="1"/>
    <brk id="125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N180"/>
  <sheetViews>
    <sheetView view="pageBreakPreview" zoomScale="90" zoomScaleNormal="90" zoomScaleSheetLayoutView="90" workbookViewId="0">
      <selection activeCell="M16" sqref="M16"/>
    </sheetView>
  </sheetViews>
  <sheetFormatPr defaultRowHeight="15" x14ac:dyDescent="0.25"/>
  <cols>
    <col min="1" max="1" width="7.140625" customWidth="1"/>
    <col min="2" max="2" width="8.42578125" style="2" customWidth="1"/>
    <col min="3" max="3" width="32.140625" customWidth="1"/>
    <col min="4" max="4" width="44.5703125" style="14" customWidth="1"/>
    <col min="5" max="5" width="24.42578125" customWidth="1"/>
    <col min="6" max="6" width="9.28515625" style="35" customWidth="1"/>
    <col min="7" max="7" width="12.140625" style="28" customWidth="1"/>
    <col min="8" max="8" width="9.28515625" style="32" customWidth="1"/>
    <col min="9" max="9" width="11.42578125" style="1" customWidth="1"/>
    <col min="10" max="10" width="12.85546875" customWidth="1"/>
    <col min="11" max="11" width="14.5703125" customWidth="1"/>
    <col min="12" max="12" width="14.7109375" customWidth="1"/>
    <col min="13" max="13" width="28.28515625" style="107" customWidth="1"/>
  </cols>
  <sheetData>
    <row r="1" spans="1:14" ht="36" customHeight="1" x14ac:dyDescent="0.35">
      <c r="A1" s="158"/>
      <c r="B1" s="159"/>
      <c r="C1" s="196" t="s">
        <v>327</v>
      </c>
      <c r="D1" s="196"/>
      <c r="E1" s="196"/>
      <c r="F1" s="196"/>
      <c r="G1" s="196"/>
      <c r="H1" s="196"/>
      <c r="I1" s="196"/>
      <c r="J1" s="196"/>
      <c r="K1" s="196"/>
      <c r="L1" s="196"/>
      <c r="M1"/>
    </row>
    <row r="2" spans="1:14" s="182" customFormat="1" ht="48" customHeight="1" x14ac:dyDescent="0.25">
      <c r="A2" s="177"/>
      <c r="B2" s="178"/>
      <c r="C2" s="195" t="s">
        <v>325</v>
      </c>
      <c r="D2" s="179"/>
      <c r="E2" s="180"/>
      <c r="F2" s="180"/>
      <c r="G2" s="180"/>
      <c r="H2" s="180"/>
      <c r="I2" s="180"/>
      <c r="J2" s="180"/>
      <c r="K2" s="180"/>
      <c r="L2" s="180"/>
      <c r="M2" s="178"/>
    </row>
    <row r="3" spans="1:14" ht="33.75" customHeight="1" x14ac:dyDescent="0.35">
      <c r="A3" s="168"/>
      <c r="B3" s="183"/>
      <c r="C3" s="184" t="s">
        <v>321</v>
      </c>
      <c r="D3" s="185"/>
      <c r="E3" s="171"/>
      <c r="F3"/>
      <c r="G3" s="172"/>
      <c r="H3" s="173"/>
      <c r="I3" s="174"/>
      <c r="J3" s="174"/>
      <c r="K3" s="174"/>
      <c r="L3" s="174"/>
      <c r="M3"/>
    </row>
    <row r="4" spans="1:14" ht="23.25" x14ac:dyDescent="0.25">
      <c r="A4" s="186" t="s">
        <v>322</v>
      </c>
      <c r="B4" s="187"/>
      <c r="C4" s="188" t="s">
        <v>323</v>
      </c>
      <c r="D4" s="189"/>
      <c r="E4" s="190"/>
      <c r="F4" s="187"/>
      <c r="G4" s="187"/>
      <c r="H4" s="191"/>
      <c r="I4" s="192"/>
      <c r="K4" s="175"/>
      <c r="M4"/>
    </row>
    <row r="5" spans="1:14" ht="23.25" x14ac:dyDescent="0.25">
      <c r="A5" s="186"/>
      <c r="B5" s="187"/>
      <c r="C5" s="189"/>
      <c r="D5" s="189"/>
      <c r="E5" s="190"/>
      <c r="F5" s="187"/>
      <c r="G5" s="187"/>
      <c r="H5" s="191"/>
      <c r="I5" s="192"/>
      <c r="J5" s="187"/>
      <c r="K5" s="187"/>
      <c r="L5" s="187"/>
      <c r="M5"/>
    </row>
    <row r="6" spans="1:14" ht="21.75" thickBot="1" x14ac:dyDescent="0.3">
      <c r="B6" s="214" t="s">
        <v>292</v>
      </c>
      <c r="C6" s="214"/>
      <c r="D6" s="215"/>
      <c r="E6" s="14"/>
      <c r="F6" s="34"/>
      <c r="G6" s="24"/>
      <c r="H6" s="29"/>
      <c r="I6" s="14"/>
      <c r="J6" s="197"/>
      <c r="K6" s="197"/>
      <c r="L6" s="198"/>
    </row>
    <row r="7" spans="1:14" ht="19.5" thickTop="1" x14ac:dyDescent="0.25">
      <c r="A7" s="130" t="s">
        <v>128</v>
      </c>
      <c r="B7" s="133" t="s">
        <v>127</v>
      </c>
      <c r="C7" s="136" t="s">
        <v>126</v>
      </c>
      <c r="D7" s="136" t="s">
        <v>125</v>
      </c>
      <c r="E7" s="139" t="s">
        <v>124</v>
      </c>
      <c r="F7" s="139"/>
      <c r="G7" s="139"/>
      <c r="H7" s="140" t="s">
        <v>123</v>
      </c>
      <c r="I7" s="235" t="s">
        <v>222</v>
      </c>
      <c r="J7" s="232" t="s">
        <v>124</v>
      </c>
      <c r="K7" s="216"/>
      <c r="L7" s="216"/>
      <c r="M7" s="217" t="s">
        <v>318</v>
      </c>
      <c r="N7" s="5"/>
    </row>
    <row r="8" spans="1:14" ht="25.5" customHeight="1" x14ac:dyDescent="0.25">
      <c r="A8" s="131"/>
      <c r="B8" s="134"/>
      <c r="C8" s="137"/>
      <c r="D8" s="137"/>
      <c r="E8" s="143" t="s">
        <v>121</v>
      </c>
      <c r="F8" s="143" t="s">
        <v>120</v>
      </c>
      <c r="G8" s="143"/>
      <c r="H8" s="141"/>
      <c r="I8" s="236"/>
      <c r="J8" s="233" t="s">
        <v>328</v>
      </c>
      <c r="K8" s="199" t="s">
        <v>329</v>
      </c>
      <c r="L8" s="199" t="s">
        <v>330</v>
      </c>
      <c r="M8" s="218"/>
      <c r="N8" s="5"/>
    </row>
    <row r="9" spans="1:14" ht="19.5" thickBot="1" x14ac:dyDescent="0.3">
      <c r="A9" s="132"/>
      <c r="B9" s="135"/>
      <c r="C9" s="138"/>
      <c r="D9" s="138"/>
      <c r="E9" s="144"/>
      <c r="F9" s="36" t="s">
        <v>119</v>
      </c>
      <c r="G9" s="25" t="s">
        <v>118</v>
      </c>
      <c r="H9" s="142"/>
      <c r="I9" s="237"/>
      <c r="J9" s="234" t="s">
        <v>331</v>
      </c>
      <c r="K9" s="219"/>
      <c r="L9" s="219"/>
      <c r="M9" s="220"/>
      <c r="N9" s="5"/>
    </row>
    <row r="10" spans="1:14" s="3" customFormat="1" ht="15.75" thickTop="1" x14ac:dyDescent="0.25">
      <c r="A10" s="37">
        <v>0</v>
      </c>
      <c r="B10" s="37">
        <v>1</v>
      </c>
      <c r="C10" s="38">
        <v>2</v>
      </c>
      <c r="D10" s="38">
        <v>3</v>
      </c>
      <c r="E10" s="38">
        <v>4</v>
      </c>
      <c r="F10" s="39">
        <v>5</v>
      </c>
      <c r="G10" s="40">
        <v>6</v>
      </c>
      <c r="H10" s="41">
        <v>7</v>
      </c>
      <c r="I10" s="42">
        <v>8</v>
      </c>
      <c r="J10" s="212">
        <v>10</v>
      </c>
      <c r="K10" s="212">
        <v>11</v>
      </c>
      <c r="L10" s="213">
        <v>12</v>
      </c>
      <c r="M10" s="108"/>
      <c r="N10" s="6"/>
    </row>
    <row r="11" spans="1:14" ht="30" x14ac:dyDescent="0.25">
      <c r="A11" s="45"/>
      <c r="B11" s="46">
        <v>1</v>
      </c>
      <c r="C11" s="224" t="s">
        <v>115</v>
      </c>
      <c r="D11" s="67" t="s">
        <v>114</v>
      </c>
      <c r="E11" s="221"/>
      <c r="F11" s="50"/>
      <c r="G11" s="51"/>
      <c r="H11" s="52" t="s">
        <v>9</v>
      </c>
      <c r="I11" s="116">
        <v>50</v>
      </c>
      <c r="J11" s="200"/>
      <c r="K11" s="201"/>
      <c r="L11" s="200"/>
      <c r="M11" s="109"/>
    </row>
    <row r="12" spans="1:14" ht="15.75" x14ac:dyDescent="0.25">
      <c r="A12" s="57"/>
      <c r="B12" s="46">
        <f>B11+1</f>
        <v>2</v>
      </c>
      <c r="C12" s="224" t="s">
        <v>113</v>
      </c>
      <c r="D12" s="223" t="s">
        <v>112</v>
      </c>
      <c r="E12" s="225"/>
      <c r="F12" s="50"/>
      <c r="G12" s="51"/>
      <c r="H12" s="52" t="s">
        <v>9</v>
      </c>
      <c r="I12" s="116">
        <v>10</v>
      </c>
      <c r="J12" s="200"/>
      <c r="K12" s="201"/>
      <c r="L12" s="200"/>
      <c r="M12" s="109"/>
    </row>
    <row r="13" spans="1:14" ht="15.75" x14ac:dyDescent="0.25">
      <c r="A13" s="57"/>
      <c r="B13" s="46">
        <f t="shared" ref="B13:B76" si="0">B12+1</f>
        <v>3</v>
      </c>
      <c r="C13" s="224" t="s">
        <v>111</v>
      </c>
      <c r="D13" s="223" t="s">
        <v>110</v>
      </c>
      <c r="E13" s="225"/>
      <c r="F13" s="50"/>
      <c r="G13" s="51"/>
      <c r="H13" s="52" t="s">
        <v>9</v>
      </c>
      <c r="I13" s="116">
        <v>200</v>
      </c>
      <c r="J13" s="202"/>
      <c r="K13" s="203"/>
      <c r="L13" s="202"/>
      <c r="M13" s="109"/>
    </row>
    <row r="14" spans="1:14" ht="15.75" x14ac:dyDescent="0.25">
      <c r="A14" s="57"/>
      <c r="B14" s="46">
        <f t="shared" si="0"/>
        <v>4</v>
      </c>
      <c r="C14" s="224" t="s">
        <v>109</v>
      </c>
      <c r="D14" s="223" t="s">
        <v>108</v>
      </c>
      <c r="E14" s="225"/>
      <c r="F14" s="50"/>
      <c r="G14" s="51"/>
      <c r="H14" s="52" t="s">
        <v>9</v>
      </c>
      <c r="I14" s="116">
        <v>35</v>
      </c>
      <c r="J14" s="202"/>
      <c r="K14" s="203"/>
      <c r="L14" s="202"/>
      <c r="M14" s="109"/>
    </row>
    <row r="15" spans="1:14" ht="30" x14ac:dyDescent="0.25">
      <c r="A15" s="57"/>
      <c r="B15" s="46">
        <f t="shared" si="0"/>
        <v>5</v>
      </c>
      <c r="C15" s="224" t="s">
        <v>107</v>
      </c>
      <c r="D15" s="67" t="s">
        <v>106</v>
      </c>
      <c r="E15" s="225"/>
      <c r="F15" s="50"/>
      <c r="G15" s="51"/>
      <c r="H15" s="52" t="s">
        <v>9</v>
      </c>
      <c r="I15" s="116">
        <v>300</v>
      </c>
      <c r="J15" s="202"/>
      <c r="K15" s="203"/>
      <c r="L15" s="202"/>
      <c r="M15" s="109"/>
    </row>
    <row r="16" spans="1:14" ht="90" x14ac:dyDescent="0.25">
      <c r="A16" s="45"/>
      <c r="B16" s="46">
        <f t="shared" si="0"/>
        <v>6</v>
      </c>
      <c r="C16" s="72" t="s">
        <v>105</v>
      </c>
      <c r="D16" s="67" t="s">
        <v>104</v>
      </c>
      <c r="E16" s="221"/>
      <c r="F16" s="61"/>
      <c r="G16" s="52"/>
      <c r="H16" s="52" t="s">
        <v>9</v>
      </c>
      <c r="I16" s="117">
        <v>50</v>
      </c>
      <c r="J16" s="202"/>
      <c r="K16" s="203"/>
      <c r="L16" s="202"/>
      <c r="M16" s="109"/>
    </row>
    <row r="17" spans="1:13" ht="60" x14ac:dyDescent="0.25">
      <c r="A17" s="45"/>
      <c r="B17" s="46">
        <f t="shared" si="0"/>
        <v>7</v>
      </c>
      <c r="C17" s="72" t="s">
        <v>103</v>
      </c>
      <c r="D17" s="67" t="s">
        <v>102</v>
      </c>
      <c r="E17" s="221"/>
      <c r="F17" s="61"/>
      <c r="G17" s="52"/>
      <c r="H17" s="52" t="s">
        <v>9</v>
      </c>
      <c r="I17" s="117">
        <v>300</v>
      </c>
      <c r="J17" s="202"/>
      <c r="K17" s="203"/>
      <c r="L17" s="202"/>
      <c r="M17" s="109"/>
    </row>
    <row r="18" spans="1:13" ht="15.75" x14ac:dyDescent="0.25">
      <c r="A18" s="45"/>
      <c r="B18" s="46">
        <f t="shared" si="0"/>
        <v>8</v>
      </c>
      <c r="C18" s="72" t="s">
        <v>101</v>
      </c>
      <c r="D18" s="68" t="s">
        <v>100</v>
      </c>
      <c r="E18" s="221"/>
      <c r="F18" s="50"/>
      <c r="G18" s="51"/>
      <c r="H18" s="52" t="s">
        <v>9</v>
      </c>
      <c r="I18" s="117">
        <v>300</v>
      </c>
      <c r="J18" s="202"/>
      <c r="K18" s="203"/>
      <c r="L18" s="202"/>
      <c r="M18" s="109"/>
    </row>
    <row r="19" spans="1:13" ht="31.5" x14ac:dyDescent="0.25">
      <c r="A19" s="45"/>
      <c r="B19" s="46">
        <f t="shared" si="0"/>
        <v>9</v>
      </c>
      <c r="C19" s="72" t="s">
        <v>300</v>
      </c>
      <c r="D19" s="67" t="s">
        <v>99</v>
      </c>
      <c r="E19" s="221"/>
      <c r="F19" s="50"/>
      <c r="G19" s="51"/>
      <c r="H19" s="52" t="s">
        <v>9</v>
      </c>
      <c r="I19" s="117">
        <v>30</v>
      </c>
      <c r="J19" s="202"/>
      <c r="K19" s="203"/>
      <c r="L19" s="202"/>
      <c r="M19" s="109"/>
    </row>
    <row r="20" spans="1:13" ht="75" x14ac:dyDescent="0.25">
      <c r="A20" s="45"/>
      <c r="B20" s="46">
        <f t="shared" si="0"/>
        <v>10</v>
      </c>
      <c r="C20" s="72" t="s">
        <v>98</v>
      </c>
      <c r="D20" s="67" t="s">
        <v>293</v>
      </c>
      <c r="E20" s="221"/>
      <c r="F20" s="50"/>
      <c r="G20" s="51"/>
      <c r="H20" s="52" t="s">
        <v>24</v>
      </c>
      <c r="I20" s="117">
        <v>20</v>
      </c>
      <c r="J20" s="202"/>
      <c r="K20" s="203"/>
      <c r="L20" s="202"/>
      <c r="M20" s="109"/>
    </row>
    <row r="21" spans="1:13" ht="60" x14ac:dyDescent="0.25">
      <c r="A21" s="45"/>
      <c r="B21" s="46">
        <f t="shared" si="0"/>
        <v>11</v>
      </c>
      <c r="C21" s="226" t="s">
        <v>134</v>
      </c>
      <c r="D21" s="227" t="s">
        <v>223</v>
      </c>
      <c r="E21" s="221"/>
      <c r="F21" s="50"/>
      <c r="G21" s="51"/>
      <c r="H21" s="52" t="s">
        <v>9</v>
      </c>
      <c r="I21" s="118">
        <v>2500</v>
      </c>
      <c r="J21" s="202"/>
      <c r="K21" s="203"/>
      <c r="L21" s="202"/>
      <c r="M21" s="109"/>
    </row>
    <row r="22" spans="1:13" ht="31.5" x14ac:dyDescent="0.25">
      <c r="A22" s="45"/>
      <c r="B22" s="46">
        <f t="shared" si="0"/>
        <v>12</v>
      </c>
      <c r="C22" s="72" t="s">
        <v>97</v>
      </c>
      <c r="D22" s="223" t="s">
        <v>135</v>
      </c>
      <c r="E22" s="221"/>
      <c r="F22" s="50"/>
      <c r="G22" s="51"/>
      <c r="H22" s="52" t="s">
        <v>9</v>
      </c>
      <c r="I22" s="117">
        <v>750</v>
      </c>
      <c r="J22" s="202"/>
      <c r="K22" s="203"/>
      <c r="L22" s="202"/>
      <c r="M22" s="109"/>
    </row>
    <row r="23" spans="1:13" ht="60" x14ac:dyDescent="0.25">
      <c r="A23" s="45"/>
      <c r="B23" s="46">
        <f t="shared" si="0"/>
        <v>13</v>
      </c>
      <c r="C23" s="72" t="s">
        <v>96</v>
      </c>
      <c r="D23" s="67" t="s">
        <v>95</v>
      </c>
      <c r="E23" s="221"/>
      <c r="F23" s="50"/>
      <c r="G23" s="51"/>
      <c r="H23" s="52" t="s">
        <v>9</v>
      </c>
      <c r="I23" s="117">
        <v>50</v>
      </c>
      <c r="J23" s="202"/>
      <c r="K23" s="203"/>
      <c r="L23" s="202"/>
      <c r="M23" s="109"/>
    </row>
    <row r="24" spans="1:13" ht="31.5" x14ac:dyDescent="0.25">
      <c r="A24" s="45"/>
      <c r="B24" s="46">
        <f t="shared" si="0"/>
        <v>14</v>
      </c>
      <c r="C24" s="72" t="s">
        <v>306</v>
      </c>
      <c r="D24" s="67" t="s">
        <v>307</v>
      </c>
      <c r="E24" s="221"/>
      <c r="F24" s="50"/>
      <c r="G24" s="51"/>
      <c r="H24" s="52" t="s">
        <v>9</v>
      </c>
      <c r="I24" s="117">
        <v>100</v>
      </c>
      <c r="J24" s="202"/>
      <c r="K24" s="203"/>
      <c r="L24" s="202"/>
      <c r="M24" s="109"/>
    </row>
    <row r="25" spans="1:13" ht="36.75" customHeight="1" x14ac:dyDescent="0.25">
      <c r="A25" s="45"/>
      <c r="B25" s="46">
        <f>SUM(B24+1)</f>
        <v>15</v>
      </c>
      <c r="C25" s="72" t="s">
        <v>308</v>
      </c>
      <c r="D25" s="67" t="s">
        <v>309</v>
      </c>
      <c r="E25" s="221"/>
      <c r="F25" s="50"/>
      <c r="G25" s="51"/>
      <c r="H25" s="52" t="s">
        <v>9</v>
      </c>
      <c r="I25" s="117">
        <v>100</v>
      </c>
      <c r="J25" s="202"/>
      <c r="K25" s="203"/>
      <c r="L25" s="202"/>
      <c r="M25" s="109"/>
    </row>
    <row r="26" spans="1:13" ht="75" x14ac:dyDescent="0.25">
      <c r="A26" s="45"/>
      <c r="B26" s="46">
        <f>B25+1</f>
        <v>16</v>
      </c>
      <c r="C26" s="72" t="s">
        <v>94</v>
      </c>
      <c r="D26" s="222" t="s">
        <v>93</v>
      </c>
      <c r="E26" s="221"/>
      <c r="F26" s="50"/>
      <c r="G26" s="51"/>
      <c r="H26" s="52" t="s">
        <v>9</v>
      </c>
      <c r="I26" s="117">
        <v>120</v>
      </c>
      <c r="J26" s="202"/>
      <c r="K26" s="203"/>
      <c r="L26" s="202"/>
      <c r="M26" s="109"/>
    </row>
    <row r="27" spans="1:13" ht="30" x14ac:dyDescent="0.25">
      <c r="A27" s="45"/>
      <c r="B27" s="46">
        <f t="shared" si="0"/>
        <v>17</v>
      </c>
      <c r="C27" s="72" t="s">
        <v>92</v>
      </c>
      <c r="D27" s="67" t="s">
        <v>91</v>
      </c>
      <c r="E27" s="221"/>
      <c r="F27" s="50"/>
      <c r="G27" s="51"/>
      <c r="H27" s="52" t="s">
        <v>9</v>
      </c>
      <c r="I27" s="117">
        <v>100</v>
      </c>
      <c r="J27" s="202"/>
      <c r="K27" s="203"/>
      <c r="L27" s="202"/>
      <c r="M27" s="109"/>
    </row>
    <row r="28" spans="1:13" ht="15.75" x14ac:dyDescent="0.25">
      <c r="A28" s="45"/>
      <c r="B28" s="46">
        <f t="shared" si="0"/>
        <v>18</v>
      </c>
      <c r="C28" s="72" t="s">
        <v>90</v>
      </c>
      <c r="D28" s="223" t="s">
        <v>89</v>
      </c>
      <c r="E28" s="221"/>
      <c r="F28" s="50"/>
      <c r="G28" s="51"/>
      <c r="H28" s="52" t="s">
        <v>9</v>
      </c>
      <c r="I28" s="117">
        <v>5</v>
      </c>
      <c r="J28" s="202"/>
      <c r="K28" s="203"/>
      <c r="L28" s="202"/>
      <c r="M28" s="109"/>
    </row>
    <row r="29" spans="1:13" ht="45" x14ac:dyDescent="0.25">
      <c r="A29" s="45"/>
      <c r="B29" s="46">
        <f t="shared" si="0"/>
        <v>19</v>
      </c>
      <c r="C29" s="72" t="s">
        <v>88</v>
      </c>
      <c r="D29" s="67" t="s">
        <v>87</v>
      </c>
      <c r="E29" s="221"/>
      <c r="F29" s="50"/>
      <c r="G29" s="51"/>
      <c r="H29" s="52" t="s">
        <v>9</v>
      </c>
      <c r="I29" s="117">
        <v>30</v>
      </c>
      <c r="J29" s="202"/>
      <c r="K29" s="203"/>
      <c r="L29" s="202"/>
      <c r="M29" s="109"/>
    </row>
    <row r="30" spans="1:13" ht="60" x14ac:dyDescent="0.25">
      <c r="A30" s="45"/>
      <c r="B30" s="46">
        <f t="shared" si="0"/>
        <v>20</v>
      </c>
      <c r="C30" s="72" t="s">
        <v>86</v>
      </c>
      <c r="D30" s="67" t="s">
        <v>85</v>
      </c>
      <c r="E30" s="221"/>
      <c r="F30" s="50"/>
      <c r="G30" s="51"/>
      <c r="H30" s="52" t="s">
        <v>9</v>
      </c>
      <c r="I30" s="117">
        <v>10</v>
      </c>
      <c r="J30" s="202"/>
      <c r="K30" s="203"/>
      <c r="L30" s="202"/>
      <c r="M30" s="109"/>
    </row>
    <row r="31" spans="1:13" ht="15.75" x14ac:dyDescent="0.25">
      <c r="A31" s="45"/>
      <c r="B31" s="46">
        <f t="shared" si="0"/>
        <v>21</v>
      </c>
      <c r="C31" s="72" t="s">
        <v>294</v>
      </c>
      <c r="D31" s="67" t="s">
        <v>332</v>
      </c>
      <c r="E31" s="221"/>
      <c r="F31" s="50"/>
      <c r="G31" s="51"/>
      <c r="H31" s="52" t="s">
        <v>9</v>
      </c>
      <c r="I31" s="117">
        <v>5</v>
      </c>
      <c r="J31" s="202"/>
      <c r="K31" s="203"/>
      <c r="L31" s="202"/>
      <c r="M31" s="109"/>
    </row>
    <row r="32" spans="1:13" ht="30" x14ac:dyDescent="0.25">
      <c r="A32" s="45"/>
      <c r="B32" s="46">
        <f t="shared" si="0"/>
        <v>22</v>
      </c>
      <c r="C32" s="72" t="s">
        <v>214</v>
      </c>
      <c r="D32" s="67" t="s">
        <v>84</v>
      </c>
      <c r="E32" s="221"/>
      <c r="F32" s="50"/>
      <c r="G32" s="51"/>
      <c r="H32" s="52" t="s">
        <v>9</v>
      </c>
      <c r="I32" s="117">
        <v>10</v>
      </c>
      <c r="J32" s="202"/>
      <c r="K32" s="203"/>
      <c r="L32" s="202"/>
      <c r="M32" s="109"/>
    </row>
    <row r="33" spans="1:13" ht="31.5" x14ac:dyDescent="0.25">
      <c r="A33" s="45"/>
      <c r="B33" s="46">
        <f t="shared" si="0"/>
        <v>23</v>
      </c>
      <c r="C33" s="72" t="s">
        <v>83</v>
      </c>
      <c r="D33" s="68" t="s">
        <v>82</v>
      </c>
      <c r="E33" s="221"/>
      <c r="F33" s="50"/>
      <c r="G33" s="51"/>
      <c r="H33" s="52" t="s">
        <v>9</v>
      </c>
      <c r="I33" s="117">
        <v>100</v>
      </c>
      <c r="J33" s="202"/>
      <c r="K33" s="203"/>
      <c r="L33" s="202"/>
      <c r="M33" s="109"/>
    </row>
    <row r="34" spans="1:13" ht="30" x14ac:dyDescent="0.25">
      <c r="A34" s="45"/>
      <c r="B34" s="46">
        <f>B33+1</f>
        <v>24</v>
      </c>
      <c r="C34" s="72" t="s">
        <v>81</v>
      </c>
      <c r="D34" s="67" t="s">
        <v>310</v>
      </c>
      <c r="E34" s="221"/>
      <c r="F34" s="50"/>
      <c r="G34" s="51"/>
      <c r="H34" s="52" t="s">
        <v>9</v>
      </c>
      <c r="I34" s="117">
        <v>200</v>
      </c>
      <c r="J34" s="202"/>
      <c r="K34" s="203"/>
      <c r="L34" s="202"/>
      <c r="M34" s="109"/>
    </row>
    <row r="35" spans="1:13" ht="45" x14ac:dyDescent="0.25">
      <c r="A35" s="45"/>
      <c r="B35" s="46">
        <f t="shared" si="0"/>
        <v>25</v>
      </c>
      <c r="C35" s="72" t="s">
        <v>80</v>
      </c>
      <c r="D35" s="67" t="s">
        <v>79</v>
      </c>
      <c r="E35" s="221"/>
      <c r="F35" s="50"/>
      <c r="G35" s="51"/>
      <c r="H35" s="52" t="s">
        <v>9</v>
      </c>
      <c r="I35" s="117">
        <v>50</v>
      </c>
      <c r="J35" s="202"/>
      <c r="K35" s="203"/>
      <c r="L35" s="202"/>
      <c r="M35" s="109"/>
    </row>
    <row r="36" spans="1:13" ht="30" x14ac:dyDescent="0.25">
      <c r="A36" s="45"/>
      <c r="B36" s="46">
        <f t="shared" si="0"/>
        <v>26</v>
      </c>
      <c r="C36" s="72" t="s">
        <v>78</v>
      </c>
      <c r="D36" s="67" t="s">
        <v>77</v>
      </c>
      <c r="E36" s="221"/>
      <c r="F36" s="50"/>
      <c r="G36" s="51"/>
      <c r="H36" s="52" t="s">
        <v>9</v>
      </c>
      <c r="I36" s="117">
        <v>180</v>
      </c>
      <c r="J36" s="202"/>
      <c r="K36" s="203"/>
      <c r="L36" s="202"/>
      <c r="M36" s="109"/>
    </row>
    <row r="37" spans="1:13" ht="15.75" x14ac:dyDescent="0.25">
      <c r="A37" s="45"/>
      <c r="B37" s="46">
        <f t="shared" si="0"/>
        <v>27</v>
      </c>
      <c r="C37" s="72" t="s">
        <v>215</v>
      </c>
      <c r="D37" s="223" t="s">
        <v>76</v>
      </c>
      <c r="E37" s="221"/>
      <c r="F37" s="50"/>
      <c r="G37" s="51"/>
      <c r="H37" s="52" t="s">
        <v>9</v>
      </c>
      <c r="I37" s="117">
        <v>100</v>
      </c>
      <c r="J37" s="202"/>
      <c r="K37" s="203"/>
      <c r="L37" s="202"/>
      <c r="M37" s="109"/>
    </row>
    <row r="38" spans="1:13" ht="60" x14ac:dyDescent="0.25">
      <c r="A38" s="45"/>
      <c r="B38" s="46">
        <f t="shared" si="0"/>
        <v>28</v>
      </c>
      <c r="C38" s="72" t="s">
        <v>75</v>
      </c>
      <c r="D38" s="222" t="s">
        <v>74</v>
      </c>
      <c r="E38" s="221"/>
      <c r="F38" s="50"/>
      <c r="G38" s="51"/>
      <c r="H38" s="52" t="s">
        <v>24</v>
      </c>
      <c r="I38" s="117">
        <v>16</v>
      </c>
      <c r="J38" s="202"/>
      <c r="K38" s="203"/>
      <c r="L38" s="202"/>
      <c r="M38" s="109"/>
    </row>
    <row r="39" spans="1:13" ht="60" x14ac:dyDescent="0.25">
      <c r="A39" s="45"/>
      <c r="B39" s="46">
        <f t="shared" si="0"/>
        <v>29</v>
      </c>
      <c r="C39" s="72" t="s">
        <v>295</v>
      </c>
      <c r="D39" s="67" t="s">
        <v>296</v>
      </c>
      <c r="E39" s="221"/>
      <c r="F39" s="50"/>
      <c r="G39" s="51"/>
      <c r="H39" s="52" t="s">
        <v>24</v>
      </c>
      <c r="I39" s="117">
        <v>200</v>
      </c>
      <c r="J39" s="202"/>
      <c r="K39" s="203"/>
      <c r="L39" s="202"/>
      <c r="M39" s="109"/>
    </row>
    <row r="40" spans="1:13" ht="30" x14ac:dyDescent="0.25">
      <c r="A40" s="45"/>
      <c r="B40" s="46">
        <f t="shared" si="0"/>
        <v>30</v>
      </c>
      <c r="C40" s="72" t="s">
        <v>73</v>
      </c>
      <c r="D40" s="67" t="s">
        <v>72</v>
      </c>
      <c r="E40" s="221"/>
      <c r="F40" s="50"/>
      <c r="G40" s="51"/>
      <c r="H40" s="52" t="s">
        <v>9</v>
      </c>
      <c r="I40" s="117">
        <v>4</v>
      </c>
      <c r="J40" s="202"/>
      <c r="K40" s="203"/>
      <c r="L40" s="202"/>
      <c r="M40" s="109"/>
    </row>
    <row r="41" spans="1:13" ht="30" x14ac:dyDescent="0.25">
      <c r="A41" s="45"/>
      <c r="B41" s="46">
        <f t="shared" si="0"/>
        <v>31</v>
      </c>
      <c r="C41" s="72" t="s">
        <v>71</v>
      </c>
      <c r="D41" s="67" t="s">
        <v>70</v>
      </c>
      <c r="E41" s="221"/>
      <c r="F41" s="50"/>
      <c r="G41" s="51"/>
      <c r="H41" s="52" t="s">
        <v>9</v>
      </c>
      <c r="I41" s="117">
        <v>4</v>
      </c>
      <c r="J41" s="202"/>
      <c r="K41" s="203"/>
      <c r="L41" s="202"/>
      <c r="M41" s="109"/>
    </row>
    <row r="42" spans="1:13" ht="31.5" x14ac:dyDescent="0.25">
      <c r="A42" s="45"/>
      <c r="B42" s="46">
        <f t="shared" si="0"/>
        <v>32</v>
      </c>
      <c r="C42" s="72" t="s">
        <v>69</v>
      </c>
      <c r="D42" s="68" t="s">
        <v>68</v>
      </c>
      <c r="E42" s="221"/>
      <c r="F42" s="50"/>
      <c r="G42" s="51"/>
      <c r="H42" s="52" t="s">
        <v>9</v>
      </c>
      <c r="I42" s="117">
        <v>15</v>
      </c>
      <c r="J42" s="202"/>
      <c r="K42" s="203"/>
      <c r="L42" s="202"/>
      <c r="M42" s="109"/>
    </row>
    <row r="43" spans="1:13" ht="30" x14ac:dyDescent="0.25">
      <c r="A43" s="45"/>
      <c r="B43" s="46">
        <f t="shared" si="0"/>
        <v>33</v>
      </c>
      <c r="C43" s="72" t="s">
        <v>67</v>
      </c>
      <c r="D43" s="67" t="s">
        <v>66</v>
      </c>
      <c r="E43" s="221"/>
      <c r="F43" s="50"/>
      <c r="G43" s="51"/>
      <c r="H43" s="52" t="s">
        <v>5</v>
      </c>
      <c r="I43" s="117">
        <v>2</v>
      </c>
      <c r="J43" s="202"/>
      <c r="K43" s="203"/>
      <c r="L43" s="202"/>
      <c r="M43" s="109"/>
    </row>
    <row r="44" spans="1:13" ht="60" x14ac:dyDescent="0.25">
      <c r="A44" s="45"/>
      <c r="B44" s="46">
        <f t="shared" si="0"/>
        <v>34</v>
      </c>
      <c r="C44" s="72" t="s">
        <v>298</v>
      </c>
      <c r="D44" s="67" t="s">
        <v>65</v>
      </c>
      <c r="E44" s="221"/>
      <c r="F44" s="50"/>
      <c r="G44" s="51"/>
      <c r="H44" s="52" t="s">
        <v>9</v>
      </c>
      <c r="I44" s="117">
        <v>1500</v>
      </c>
      <c r="J44" s="202"/>
      <c r="K44" s="203"/>
      <c r="L44" s="202"/>
      <c r="M44" s="109"/>
    </row>
    <row r="45" spans="1:13" ht="78.75" x14ac:dyDescent="0.25">
      <c r="A45" s="45"/>
      <c r="B45" s="46">
        <f t="shared" si="0"/>
        <v>35</v>
      </c>
      <c r="C45" s="72" t="s">
        <v>297</v>
      </c>
      <c r="D45" s="68" t="s">
        <v>64</v>
      </c>
      <c r="E45" s="221"/>
      <c r="F45" s="50"/>
      <c r="G45" s="51"/>
      <c r="H45" s="52" t="s">
        <v>9</v>
      </c>
      <c r="I45" s="117">
        <v>150</v>
      </c>
      <c r="J45" s="202"/>
      <c r="K45" s="203"/>
      <c r="L45" s="202"/>
      <c r="M45" s="109"/>
    </row>
    <row r="46" spans="1:13" ht="45" x14ac:dyDescent="0.25">
      <c r="A46" s="45"/>
      <c r="B46" s="46">
        <f t="shared" si="0"/>
        <v>36</v>
      </c>
      <c r="C46" s="72" t="s">
        <v>299</v>
      </c>
      <c r="D46" s="67" t="s">
        <v>63</v>
      </c>
      <c r="E46" s="221"/>
      <c r="F46" s="50"/>
      <c r="G46" s="51"/>
      <c r="H46" s="52" t="s">
        <v>9</v>
      </c>
      <c r="I46" s="117">
        <v>300</v>
      </c>
      <c r="J46" s="202"/>
      <c r="K46" s="203"/>
      <c r="L46" s="202"/>
      <c r="M46" s="109"/>
    </row>
    <row r="47" spans="1:13" ht="15.75" x14ac:dyDescent="0.25">
      <c r="A47" s="45"/>
      <c r="B47" s="46">
        <f>B46+1</f>
        <v>37</v>
      </c>
      <c r="C47" s="72" t="s">
        <v>62</v>
      </c>
      <c r="D47" s="67" t="s">
        <v>303</v>
      </c>
      <c r="E47" s="221"/>
      <c r="F47" s="50"/>
      <c r="G47" s="51"/>
      <c r="H47" s="52" t="s">
        <v>9</v>
      </c>
      <c r="I47" s="117">
        <v>100</v>
      </c>
      <c r="J47" s="202"/>
      <c r="K47" s="203"/>
      <c r="L47" s="202"/>
      <c r="M47" s="109"/>
    </row>
    <row r="48" spans="1:13" ht="42.75" customHeight="1" x14ac:dyDescent="0.25">
      <c r="A48" s="45"/>
      <c r="B48" s="46">
        <f>SUM(B47+1)</f>
        <v>38</v>
      </c>
      <c r="C48" s="72" t="s">
        <v>305</v>
      </c>
      <c r="D48" s="67" t="s">
        <v>304</v>
      </c>
      <c r="E48" s="221"/>
      <c r="F48" s="50"/>
      <c r="G48" s="51"/>
      <c r="H48" s="52" t="s">
        <v>9</v>
      </c>
      <c r="I48" s="117">
        <v>100</v>
      </c>
      <c r="J48" s="202"/>
      <c r="K48" s="203"/>
      <c r="L48" s="202"/>
      <c r="M48" s="109"/>
    </row>
    <row r="49" spans="1:13" ht="42.75" customHeight="1" x14ac:dyDescent="0.25">
      <c r="A49" s="45"/>
      <c r="B49" s="46">
        <f>B48+1</f>
        <v>39</v>
      </c>
      <c r="C49" s="72" t="s">
        <v>61</v>
      </c>
      <c r="D49" s="67" t="s">
        <v>60</v>
      </c>
      <c r="E49" s="221"/>
      <c r="F49" s="50"/>
      <c r="G49" s="51"/>
      <c r="H49" s="52" t="s">
        <v>9</v>
      </c>
      <c r="I49" s="117">
        <v>800</v>
      </c>
      <c r="J49" s="202"/>
      <c r="K49" s="203"/>
      <c r="L49" s="202"/>
      <c r="M49" s="109"/>
    </row>
    <row r="50" spans="1:13" ht="135" x14ac:dyDescent="0.25">
      <c r="A50" s="45"/>
      <c r="B50" s="46">
        <f t="shared" si="0"/>
        <v>40</v>
      </c>
      <c r="C50" s="72" t="s">
        <v>59</v>
      </c>
      <c r="D50" s="67" t="s">
        <v>58</v>
      </c>
      <c r="E50" s="221"/>
      <c r="F50" s="50"/>
      <c r="G50" s="51"/>
      <c r="H50" s="52" t="s">
        <v>9</v>
      </c>
      <c r="I50" s="117">
        <v>80</v>
      </c>
      <c r="J50" s="202"/>
      <c r="K50" s="203"/>
      <c r="L50" s="202"/>
      <c r="M50" s="109"/>
    </row>
    <row r="51" spans="1:13" ht="135" x14ac:dyDescent="0.25">
      <c r="A51" s="45"/>
      <c r="B51" s="46">
        <f t="shared" si="0"/>
        <v>41</v>
      </c>
      <c r="C51" s="72" t="s">
        <v>57</v>
      </c>
      <c r="D51" s="67" t="s">
        <v>56</v>
      </c>
      <c r="E51" s="221"/>
      <c r="F51" s="50"/>
      <c r="G51" s="51"/>
      <c r="H51" s="52" t="s">
        <v>9</v>
      </c>
      <c r="I51" s="117">
        <v>15</v>
      </c>
      <c r="J51" s="202"/>
      <c r="K51" s="203"/>
      <c r="L51" s="202"/>
      <c r="M51" s="109"/>
    </row>
    <row r="52" spans="1:13" ht="15.75" x14ac:dyDescent="0.25">
      <c r="A52" s="45"/>
      <c r="B52" s="46">
        <f>SUM(B51+1)</f>
        <v>42</v>
      </c>
      <c r="C52" s="72" t="s">
        <v>311</v>
      </c>
      <c r="D52" s="67" t="s">
        <v>312</v>
      </c>
      <c r="E52" s="221"/>
      <c r="F52" s="50"/>
      <c r="G52" s="51"/>
      <c r="H52" s="52" t="s">
        <v>9</v>
      </c>
      <c r="I52" s="117">
        <v>80</v>
      </c>
      <c r="J52" s="202"/>
      <c r="K52" s="203"/>
      <c r="L52" s="202"/>
      <c r="M52" s="109"/>
    </row>
    <row r="53" spans="1:13" ht="15.75" x14ac:dyDescent="0.25">
      <c r="A53" s="45"/>
      <c r="B53" s="46">
        <f>SUM(B52+1)</f>
        <v>43</v>
      </c>
      <c r="C53" s="72" t="s">
        <v>313</v>
      </c>
      <c r="D53" s="67" t="s">
        <v>312</v>
      </c>
      <c r="E53" s="221"/>
      <c r="F53" s="50"/>
      <c r="G53" s="51"/>
      <c r="H53" s="52" t="s">
        <v>9</v>
      </c>
      <c r="I53" s="117">
        <v>50</v>
      </c>
      <c r="J53" s="202"/>
      <c r="K53" s="203"/>
      <c r="L53" s="202"/>
      <c r="M53" s="109"/>
    </row>
    <row r="54" spans="1:13" ht="15.75" x14ac:dyDescent="0.25">
      <c r="A54" s="45"/>
      <c r="B54" s="46">
        <f>B53+1</f>
        <v>44</v>
      </c>
      <c r="C54" s="72" t="s">
        <v>55</v>
      </c>
      <c r="D54" s="228" t="s">
        <v>53</v>
      </c>
      <c r="E54" s="221"/>
      <c r="F54" s="50"/>
      <c r="G54" s="51"/>
      <c r="H54" s="52" t="s">
        <v>9</v>
      </c>
      <c r="I54" s="117">
        <v>300</v>
      </c>
      <c r="J54" s="202"/>
      <c r="K54" s="203"/>
      <c r="L54" s="202"/>
      <c r="M54" s="109"/>
    </row>
    <row r="55" spans="1:13" ht="15.75" x14ac:dyDescent="0.25">
      <c r="A55" s="45"/>
      <c r="B55" s="46">
        <f t="shared" si="0"/>
        <v>45</v>
      </c>
      <c r="C55" s="72" t="s">
        <v>54</v>
      </c>
      <c r="D55" s="67" t="s">
        <v>53</v>
      </c>
      <c r="E55" s="221"/>
      <c r="F55" s="50"/>
      <c r="G55" s="51"/>
      <c r="H55" s="52" t="s">
        <v>9</v>
      </c>
      <c r="I55" s="117">
        <v>1000</v>
      </c>
      <c r="J55" s="202"/>
      <c r="K55" s="203"/>
      <c r="L55" s="202"/>
      <c r="M55" s="109"/>
    </row>
    <row r="56" spans="1:13" ht="31.5" x14ac:dyDescent="0.25">
      <c r="A56" s="45"/>
      <c r="B56" s="46">
        <f t="shared" si="0"/>
        <v>46</v>
      </c>
      <c r="C56" s="72" t="s">
        <v>52</v>
      </c>
      <c r="D56" s="67" t="s">
        <v>51</v>
      </c>
      <c r="E56" s="221"/>
      <c r="F56" s="50"/>
      <c r="G56" s="51"/>
      <c r="H56" s="52" t="s">
        <v>9</v>
      </c>
      <c r="I56" s="117">
        <v>500</v>
      </c>
      <c r="J56" s="202"/>
      <c r="K56" s="203"/>
      <c r="L56" s="202"/>
      <c r="M56" s="109"/>
    </row>
    <row r="57" spans="1:13" ht="31.5" x14ac:dyDescent="0.25">
      <c r="A57" s="70"/>
      <c r="B57" s="46">
        <f t="shared" si="0"/>
        <v>47</v>
      </c>
      <c r="C57" s="72" t="s">
        <v>50</v>
      </c>
      <c r="D57" s="67" t="s">
        <v>49</v>
      </c>
      <c r="E57" s="221"/>
      <c r="F57" s="50"/>
      <c r="G57" s="51"/>
      <c r="H57" s="52" t="s">
        <v>9</v>
      </c>
      <c r="I57" s="117">
        <v>300</v>
      </c>
      <c r="J57" s="202"/>
      <c r="K57" s="203"/>
      <c r="L57" s="202"/>
      <c r="M57" s="109"/>
    </row>
    <row r="58" spans="1:13" ht="30" x14ac:dyDescent="0.25">
      <c r="A58" s="45"/>
      <c r="B58" s="46">
        <f t="shared" si="0"/>
        <v>48</v>
      </c>
      <c r="C58" s="72" t="s">
        <v>48</v>
      </c>
      <c r="D58" s="67" t="s">
        <v>47</v>
      </c>
      <c r="E58" s="221"/>
      <c r="F58" s="50"/>
      <c r="G58" s="51"/>
      <c r="H58" s="52" t="s">
        <v>9</v>
      </c>
      <c r="I58" s="117">
        <v>15000</v>
      </c>
      <c r="J58" s="204"/>
      <c r="K58" s="203"/>
      <c r="L58" s="204"/>
      <c r="M58" s="109"/>
    </row>
    <row r="59" spans="1:13" ht="45" x14ac:dyDescent="0.25">
      <c r="A59" s="45"/>
      <c r="B59" s="46">
        <f t="shared" si="0"/>
        <v>49</v>
      </c>
      <c r="C59" s="72" t="s">
        <v>46</v>
      </c>
      <c r="D59" s="67" t="s">
        <v>45</v>
      </c>
      <c r="E59" s="221"/>
      <c r="F59" s="50"/>
      <c r="G59" s="51"/>
      <c r="H59" s="52" t="s">
        <v>9</v>
      </c>
      <c r="I59" s="117">
        <v>100</v>
      </c>
      <c r="J59" s="202"/>
      <c r="K59" s="203"/>
      <c r="L59" s="202"/>
      <c r="M59" s="109"/>
    </row>
    <row r="60" spans="1:13" ht="30" x14ac:dyDescent="0.25">
      <c r="A60" s="45"/>
      <c r="B60" s="46">
        <f t="shared" si="0"/>
        <v>50</v>
      </c>
      <c r="C60" s="72" t="s">
        <v>44</v>
      </c>
      <c r="D60" s="67" t="s">
        <v>43</v>
      </c>
      <c r="E60" s="221"/>
      <c r="F60" s="50"/>
      <c r="G60" s="51"/>
      <c r="H60" s="52" t="s">
        <v>9</v>
      </c>
      <c r="I60" s="117">
        <v>700</v>
      </c>
      <c r="J60" s="202"/>
      <c r="K60" s="203"/>
      <c r="L60" s="202"/>
      <c r="M60" s="109"/>
    </row>
    <row r="61" spans="1:13" ht="30" x14ac:dyDescent="0.25">
      <c r="A61" s="45"/>
      <c r="B61" s="46">
        <f t="shared" si="0"/>
        <v>51</v>
      </c>
      <c r="C61" s="72" t="s">
        <v>42</v>
      </c>
      <c r="D61" s="67" t="s">
        <v>41</v>
      </c>
      <c r="E61" s="221"/>
      <c r="F61" s="50"/>
      <c r="G61" s="51"/>
      <c r="H61" s="52" t="s">
        <v>9</v>
      </c>
      <c r="I61" s="117">
        <v>700</v>
      </c>
      <c r="J61" s="202"/>
      <c r="K61" s="203"/>
      <c r="L61" s="202"/>
      <c r="M61" s="109"/>
    </row>
    <row r="62" spans="1:13" ht="30" x14ac:dyDescent="0.25">
      <c r="A62" s="45"/>
      <c r="B62" s="46">
        <f t="shared" si="0"/>
        <v>52</v>
      </c>
      <c r="C62" s="72" t="s">
        <v>40</v>
      </c>
      <c r="D62" s="67" t="s">
        <v>39</v>
      </c>
      <c r="E62" s="221"/>
      <c r="F62" s="50"/>
      <c r="G62" s="51"/>
      <c r="H62" s="52" t="s">
        <v>9</v>
      </c>
      <c r="I62" s="117">
        <v>700</v>
      </c>
      <c r="J62" s="202"/>
      <c r="K62" s="203"/>
      <c r="L62" s="202"/>
      <c r="M62" s="109"/>
    </row>
    <row r="63" spans="1:13" ht="15.75" x14ac:dyDescent="0.25">
      <c r="A63" s="45"/>
      <c r="B63" s="46">
        <f t="shared" si="0"/>
        <v>53</v>
      </c>
      <c r="C63" s="72" t="s">
        <v>38</v>
      </c>
      <c r="D63" s="67" t="s">
        <v>37</v>
      </c>
      <c r="E63" s="221"/>
      <c r="F63" s="50"/>
      <c r="G63" s="51"/>
      <c r="H63" s="52" t="s">
        <v>9</v>
      </c>
      <c r="I63" s="117">
        <v>3000</v>
      </c>
      <c r="J63" s="202"/>
      <c r="K63" s="203"/>
      <c r="L63" s="202"/>
      <c r="M63" s="109"/>
    </row>
    <row r="64" spans="1:13" ht="75" x14ac:dyDescent="0.25">
      <c r="A64" s="45"/>
      <c r="B64" s="46">
        <f t="shared" si="0"/>
        <v>54</v>
      </c>
      <c r="C64" s="72" t="s">
        <v>36</v>
      </c>
      <c r="D64" s="67" t="s">
        <v>35</v>
      </c>
      <c r="E64" s="221"/>
      <c r="F64" s="50"/>
      <c r="G64" s="51"/>
      <c r="H64" s="52" t="s">
        <v>9</v>
      </c>
      <c r="I64" s="117">
        <v>10000</v>
      </c>
      <c r="J64" s="202"/>
      <c r="K64" s="203"/>
      <c r="L64" s="202"/>
      <c r="M64" s="109"/>
    </row>
    <row r="65" spans="1:13" ht="15.75" x14ac:dyDescent="0.25">
      <c r="A65" s="45"/>
      <c r="B65" s="46">
        <f t="shared" si="0"/>
        <v>55</v>
      </c>
      <c r="C65" s="72" t="s">
        <v>34</v>
      </c>
      <c r="D65" s="67" t="s">
        <v>33</v>
      </c>
      <c r="E65" s="221"/>
      <c r="F65" s="50"/>
      <c r="G65" s="51"/>
      <c r="H65" s="52" t="s">
        <v>9</v>
      </c>
      <c r="I65" s="117">
        <v>4000</v>
      </c>
      <c r="J65" s="202"/>
      <c r="K65" s="203"/>
      <c r="L65" s="202"/>
      <c r="M65" s="109"/>
    </row>
    <row r="66" spans="1:13" ht="60" x14ac:dyDescent="0.25">
      <c r="A66" s="45"/>
      <c r="B66" s="46">
        <f t="shared" si="0"/>
        <v>56</v>
      </c>
      <c r="C66" s="72" t="s">
        <v>32</v>
      </c>
      <c r="D66" s="67" t="s">
        <v>31</v>
      </c>
      <c r="E66" s="221"/>
      <c r="F66" s="50"/>
      <c r="G66" s="51"/>
      <c r="H66" s="52" t="s">
        <v>9</v>
      </c>
      <c r="I66" s="117">
        <v>25</v>
      </c>
      <c r="J66" s="202"/>
      <c r="K66" s="203"/>
      <c r="L66" s="202"/>
      <c r="M66" s="109"/>
    </row>
    <row r="67" spans="1:13" ht="30" x14ac:dyDescent="0.25">
      <c r="A67" s="45"/>
      <c r="B67" s="46">
        <f t="shared" si="0"/>
        <v>57</v>
      </c>
      <c r="C67" s="72" t="s">
        <v>30</v>
      </c>
      <c r="D67" s="67" t="s">
        <v>29</v>
      </c>
      <c r="E67" s="221"/>
      <c r="F67" s="50"/>
      <c r="G67" s="51"/>
      <c r="H67" s="52" t="s">
        <v>24</v>
      </c>
      <c r="I67" s="117">
        <v>300</v>
      </c>
      <c r="J67" s="202"/>
      <c r="K67" s="203"/>
      <c r="L67" s="202"/>
      <c r="M67" s="109"/>
    </row>
    <row r="68" spans="1:13" ht="45" x14ac:dyDescent="0.25">
      <c r="A68" s="45"/>
      <c r="B68" s="46">
        <f t="shared" si="0"/>
        <v>58</v>
      </c>
      <c r="C68" s="72" t="s">
        <v>28</v>
      </c>
      <c r="D68" s="67" t="s">
        <v>27</v>
      </c>
      <c r="E68" s="221"/>
      <c r="F68" s="50"/>
      <c r="G68" s="51"/>
      <c r="H68" s="52" t="s">
        <v>24</v>
      </c>
      <c r="I68" s="117">
        <v>120</v>
      </c>
      <c r="J68" s="202"/>
      <c r="K68" s="203"/>
      <c r="L68" s="202"/>
      <c r="M68" s="109"/>
    </row>
    <row r="69" spans="1:13" ht="45" x14ac:dyDescent="0.25">
      <c r="A69" s="45"/>
      <c r="B69" s="46">
        <f t="shared" si="0"/>
        <v>59</v>
      </c>
      <c r="C69" s="72" t="s">
        <v>26</v>
      </c>
      <c r="D69" s="67" t="s">
        <v>25</v>
      </c>
      <c r="E69" s="221"/>
      <c r="F69" s="50"/>
      <c r="G69" s="51"/>
      <c r="H69" s="52" t="s">
        <v>24</v>
      </c>
      <c r="I69" s="117">
        <v>800</v>
      </c>
      <c r="J69" s="202"/>
      <c r="K69" s="203"/>
      <c r="L69" s="202"/>
      <c r="M69" s="109"/>
    </row>
    <row r="70" spans="1:13" ht="15.75" x14ac:dyDescent="0.25">
      <c r="A70" s="45"/>
      <c r="B70" s="46">
        <f t="shared" si="0"/>
        <v>60</v>
      </c>
      <c r="C70" s="72" t="s">
        <v>23</v>
      </c>
      <c r="D70" s="223" t="s">
        <v>22</v>
      </c>
      <c r="E70" s="221"/>
      <c r="F70" s="50"/>
      <c r="G70" s="51"/>
      <c r="H70" s="52" t="s">
        <v>9</v>
      </c>
      <c r="I70" s="117">
        <v>500</v>
      </c>
      <c r="J70" s="202"/>
      <c r="K70" s="203"/>
      <c r="L70" s="202"/>
      <c r="M70" s="109"/>
    </row>
    <row r="71" spans="1:13" ht="15.75" x14ac:dyDescent="0.25">
      <c r="A71" s="45"/>
      <c r="B71" s="46">
        <f t="shared" si="0"/>
        <v>61</v>
      </c>
      <c r="C71" s="72" t="s">
        <v>21</v>
      </c>
      <c r="D71" s="223" t="s">
        <v>20</v>
      </c>
      <c r="E71" s="221"/>
      <c r="F71" s="50"/>
      <c r="G71" s="51"/>
      <c r="H71" s="52" t="s">
        <v>9</v>
      </c>
      <c r="I71" s="117">
        <v>700</v>
      </c>
      <c r="J71" s="202"/>
      <c r="K71" s="203"/>
      <c r="L71" s="202"/>
      <c r="M71" s="109"/>
    </row>
    <row r="72" spans="1:13" ht="15.75" x14ac:dyDescent="0.25">
      <c r="A72" s="45"/>
      <c r="B72" s="46">
        <f t="shared" si="0"/>
        <v>62</v>
      </c>
      <c r="C72" s="72" t="s">
        <v>19</v>
      </c>
      <c r="D72" s="223" t="s">
        <v>18</v>
      </c>
      <c r="E72" s="221"/>
      <c r="F72" s="50"/>
      <c r="G72" s="51"/>
      <c r="H72" s="52" t="s">
        <v>9</v>
      </c>
      <c r="I72" s="117">
        <v>10</v>
      </c>
      <c r="J72" s="202"/>
      <c r="K72" s="203"/>
      <c r="L72" s="202"/>
      <c r="M72" s="109"/>
    </row>
    <row r="73" spans="1:13" ht="15.75" x14ac:dyDescent="0.25">
      <c r="A73" s="45"/>
      <c r="B73" s="46">
        <f t="shared" si="0"/>
        <v>63</v>
      </c>
      <c r="C73" s="72" t="s">
        <v>17</v>
      </c>
      <c r="D73" s="223" t="s">
        <v>130</v>
      </c>
      <c r="E73" s="221"/>
      <c r="F73" s="50"/>
      <c r="G73" s="51"/>
      <c r="H73" s="52" t="s">
        <v>9</v>
      </c>
      <c r="I73" s="117">
        <v>30</v>
      </c>
      <c r="J73" s="202"/>
      <c r="K73" s="203"/>
      <c r="L73" s="202"/>
      <c r="M73" s="109"/>
    </row>
    <row r="74" spans="1:13" ht="15.75" x14ac:dyDescent="0.25">
      <c r="A74" s="45"/>
      <c r="B74" s="46">
        <f t="shared" si="0"/>
        <v>64</v>
      </c>
      <c r="C74" s="72" t="s">
        <v>16</v>
      </c>
      <c r="D74" s="68" t="s">
        <v>131</v>
      </c>
      <c r="E74" s="221"/>
      <c r="F74" s="50"/>
      <c r="G74" s="51"/>
      <c r="H74" s="52" t="s">
        <v>9</v>
      </c>
      <c r="I74" s="117">
        <v>20</v>
      </c>
      <c r="J74" s="202"/>
      <c r="K74" s="203"/>
      <c r="L74" s="202"/>
      <c r="M74" s="109"/>
    </row>
    <row r="75" spans="1:13" ht="15.75" x14ac:dyDescent="0.25">
      <c r="A75" s="45"/>
      <c r="B75" s="46">
        <f t="shared" si="0"/>
        <v>65</v>
      </c>
      <c r="C75" s="72" t="s">
        <v>15</v>
      </c>
      <c r="D75" s="68" t="s">
        <v>131</v>
      </c>
      <c r="E75" s="221"/>
      <c r="F75" s="50"/>
      <c r="G75" s="51"/>
      <c r="H75" s="52" t="s">
        <v>9</v>
      </c>
      <c r="I75" s="117">
        <v>30</v>
      </c>
      <c r="J75" s="202"/>
      <c r="K75" s="203"/>
      <c r="L75" s="202"/>
      <c r="M75" s="109"/>
    </row>
    <row r="76" spans="1:13" ht="15.75" x14ac:dyDescent="0.25">
      <c r="A76" s="45"/>
      <c r="B76" s="46">
        <f t="shared" si="0"/>
        <v>66</v>
      </c>
      <c r="C76" s="72" t="s">
        <v>14</v>
      </c>
      <c r="D76" s="223" t="s">
        <v>132</v>
      </c>
      <c r="E76" s="221"/>
      <c r="F76" s="50"/>
      <c r="G76" s="51"/>
      <c r="H76" s="52" t="s">
        <v>9</v>
      </c>
      <c r="I76" s="117">
        <v>20</v>
      </c>
      <c r="J76" s="202"/>
      <c r="K76" s="203"/>
      <c r="L76" s="202"/>
      <c r="M76" s="109"/>
    </row>
    <row r="77" spans="1:13" ht="15.75" x14ac:dyDescent="0.25">
      <c r="A77" s="45"/>
      <c r="B77" s="46">
        <f t="shared" ref="B77:B86" si="1">B76+1</f>
        <v>67</v>
      </c>
      <c r="C77" s="72" t="s">
        <v>13</v>
      </c>
      <c r="D77" s="223" t="s">
        <v>133</v>
      </c>
      <c r="E77" s="221"/>
      <c r="F77" s="50"/>
      <c r="G77" s="51"/>
      <c r="H77" s="52"/>
      <c r="I77" s="117">
        <v>20</v>
      </c>
      <c r="J77" s="202"/>
      <c r="K77" s="203"/>
      <c r="L77" s="202"/>
      <c r="M77" s="109"/>
    </row>
    <row r="78" spans="1:13" ht="31.5" x14ac:dyDescent="0.25">
      <c r="A78" s="45"/>
      <c r="B78" s="46">
        <f t="shared" si="1"/>
        <v>68</v>
      </c>
      <c r="C78" s="72" t="s">
        <v>12</v>
      </c>
      <c r="D78" s="68" t="s">
        <v>12</v>
      </c>
      <c r="E78" s="221"/>
      <c r="F78" s="50"/>
      <c r="G78" s="51"/>
      <c r="H78" s="52" t="s">
        <v>9</v>
      </c>
      <c r="I78" s="117">
        <v>2</v>
      </c>
      <c r="J78" s="202"/>
      <c r="K78" s="203"/>
      <c r="L78" s="202"/>
      <c r="M78" s="109"/>
    </row>
    <row r="79" spans="1:13" ht="15.75" x14ac:dyDescent="0.25">
      <c r="A79" s="45"/>
      <c r="B79" s="46">
        <f t="shared" si="1"/>
        <v>69</v>
      </c>
      <c r="C79" s="72" t="s">
        <v>11</v>
      </c>
      <c r="D79" s="68" t="s">
        <v>11</v>
      </c>
      <c r="E79" s="221"/>
      <c r="F79" s="50"/>
      <c r="G79" s="51"/>
      <c r="H79" s="52" t="s">
        <v>9</v>
      </c>
      <c r="I79" s="117">
        <v>10</v>
      </c>
      <c r="J79" s="202"/>
      <c r="K79" s="203"/>
      <c r="L79" s="202"/>
      <c r="M79" s="109"/>
    </row>
    <row r="80" spans="1:13" ht="15.75" x14ac:dyDescent="0.25">
      <c r="A80" s="45"/>
      <c r="B80" s="46">
        <f t="shared" si="1"/>
        <v>70</v>
      </c>
      <c r="C80" s="72" t="s">
        <v>10</v>
      </c>
      <c r="D80" s="68" t="s">
        <v>10</v>
      </c>
      <c r="E80" s="221"/>
      <c r="F80" s="50"/>
      <c r="G80" s="51"/>
      <c r="H80" s="52" t="s">
        <v>9</v>
      </c>
      <c r="I80" s="117">
        <v>30</v>
      </c>
      <c r="J80" s="202"/>
      <c r="K80" s="203"/>
      <c r="L80" s="202"/>
      <c r="M80" s="109"/>
    </row>
    <row r="81" spans="1:13" ht="150" x14ac:dyDescent="0.25">
      <c r="A81" s="45"/>
      <c r="B81" s="46">
        <f t="shared" si="1"/>
        <v>71</v>
      </c>
      <c r="C81" s="72" t="s">
        <v>8</v>
      </c>
      <c r="D81" s="67" t="s">
        <v>7</v>
      </c>
      <c r="E81" s="221"/>
      <c r="F81" s="50"/>
      <c r="G81" s="51"/>
      <c r="H81" s="74" t="s">
        <v>5</v>
      </c>
      <c r="I81" s="119">
        <v>4000</v>
      </c>
      <c r="J81" s="202"/>
      <c r="K81" s="203"/>
      <c r="L81" s="202"/>
      <c r="M81" s="109"/>
    </row>
    <row r="82" spans="1:13" ht="15.75" x14ac:dyDescent="0.25">
      <c r="A82" s="76"/>
      <c r="B82" s="46">
        <f t="shared" si="1"/>
        <v>72</v>
      </c>
      <c r="C82" s="72" t="s">
        <v>6</v>
      </c>
      <c r="D82" s="68" t="s">
        <v>217</v>
      </c>
      <c r="E82" s="221"/>
      <c r="F82" s="50"/>
      <c r="G82" s="51"/>
      <c r="H82" s="74" t="s">
        <v>5</v>
      </c>
      <c r="I82" s="119">
        <v>10</v>
      </c>
      <c r="J82" s="202"/>
      <c r="K82" s="203"/>
      <c r="L82" s="202"/>
      <c r="M82" s="109"/>
    </row>
    <row r="83" spans="1:13" ht="15.75" x14ac:dyDescent="0.25">
      <c r="A83" s="76"/>
      <c r="B83" s="46">
        <f t="shared" si="1"/>
        <v>73</v>
      </c>
      <c r="C83" s="72" t="s">
        <v>4</v>
      </c>
      <c r="D83" s="68" t="s">
        <v>3</v>
      </c>
      <c r="E83" s="221"/>
      <c r="F83" s="50"/>
      <c r="G83" s="51"/>
      <c r="H83" s="52" t="s">
        <v>9</v>
      </c>
      <c r="I83" s="116">
        <v>10</v>
      </c>
      <c r="J83" s="202"/>
      <c r="K83" s="203"/>
      <c r="L83" s="202"/>
      <c r="M83" s="109"/>
    </row>
    <row r="84" spans="1:13" ht="15.75" x14ac:dyDescent="0.25">
      <c r="A84" s="76"/>
      <c r="B84" s="46">
        <f t="shared" si="1"/>
        <v>74</v>
      </c>
      <c r="C84" s="72" t="s">
        <v>2</v>
      </c>
      <c r="D84" s="68" t="s">
        <v>2</v>
      </c>
      <c r="E84" s="221"/>
      <c r="F84" s="50"/>
      <c r="G84" s="51"/>
      <c r="H84" s="52" t="s">
        <v>9</v>
      </c>
      <c r="I84" s="116">
        <v>8</v>
      </c>
      <c r="J84" s="202"/>
      <c r="K84" s="203"/>
      <c r="L84" s="202"/>
      <c r="M84" s="109"/>
    </row>
    <row r="85" spans="1:13" ht="15.75" x14ac:dyDescent="0.25">
      <c r="A85" s="76"/>
      <c r="B85" s="46">
        <f t="shared" si="1"/>
        <v>75</v>
      </c>
      <c r="C85" s="72" t="s">
        <v>1</v>
      </c>
      <c r="D85" s="68" t="s">
        <v>0</v>
      </c>
      <c r="E85" s="221"/>
      <c r="F85" s="50"/>
      <c r="G85" s="51"/>
      <c r="H85" s="52" t="s">
        <v>9</v>
      </c>
      <c r="I85" s="116">
        <v>10</v>
      </c>
      <c r="J85" s="202"/>
      <c r="K85" s="203"/>
      <c r="L85" s="202"/>
      <c r="M85" s="109"/>
    </row>
    <row r="86" spans="1:13" ht="15.75" x14ac:dyDescent="0.25">
      <c r="A86" s="76"/>
      <c r="B86" s="46">
        <f t="shared" si="1"/>
        <v>76</v>
      </c>
      <c r="C86" s="72" t="s">
        <v>136</v>
      </c>
      <c r="D86" s="68" t="s">
        <v>216</v>
      </c>
      <c r="E86" s="221"/>
      <c r="F86" s="50"/>
      <c r="G86" s="51"/>
      <c r="H86" s="52" t="s">
        <v>9</v>
      </c>
      <c r="I86" s="116">
        <v>3</v>
      </c>
      <c r="J86" s="202"/>
      <c r="K86" s="203"/>
      <c r="L86" s="202"/>
      <c r="M86" s="109"/>
    </row>
    <row r="87" spans="1:13" ht="15.75" x14ac:dyDescent="0.25">
      <c r="A87" s="78"/>
      <c r="B87" s="120">
        <v>77</v>
      </c>
      <c r="C87" s="86" t="s">
        <v>137</v>
      </c>
      <c r="D87" s="89" t="s">
        <v>224</v>
      </c>
      <c r="E87" s="89"/>
      <c r="F87" s="81"/>
      <c r="G87" s="82"/>
      <c r="H87" s="83" t="s">
        <v>9</v>
      </c>
      <c r="I87" s="121">
        <v>70</v>
      </c>
      <c r="J87" s="202"/>
      <c r="K87" s="203"/>
      <c r="L87" s="202"/>
      <c r="M87" s="110" t="s">
        <v>138</v>
      </c>
    </row>
    <row r="88" spans="1:13" ht="15.75" x14ac:dyDescent="0.25">
      <c r="A88" s="78"/>
      <c r="B88" s="120">
        <f t="shared" ref="B88:B142" si="2">B87+1</f>
        <v>78</v>
      </c>
      <c r="C88" s="86" t="s">
        <v>139</v>
      </c>
      <c r="D88" s="89" t="s">
        <v>224</v>
      </c>
      <c r="E88" s="89"/>
      <c r="F88" s="81"/>
      <c r="G88" s="82"/>
      <c r="H88" s="83" t="s">
        <v>9</v>
      </c>
      <c r="I88" s="121">
        <v>10</v>
      </c>
      <c r="J88" s="202"/>
      <c r="K88" s="203"/>
      <c r="L88" s="202"/>
      <c r="M88" s="110" t="s">
        <v>140</v>
      </c>
    </row>
    <row r="89" spans="1:13" ht="25.5" x14ac:dyDescent="0.25">
      <c r="A89" s="78"/>
      <c r="B89" s="120">
        <f t="shared" si="2"/>
        <v>79</v>
      </c>
      <c r="C89" s="86" t="s">
        <v>141</v>
      </c>
      <c r="D89" s="89" t="s">
        <v>224</v>
      </c>
      <c r="E89" s="89"/>
      <c r="F89" s="81"/>
      <c r="G89" s="82"/>
      <c r="H89" s="83" t="s">
        <v>9</v>
      </c>
      <c r="I89" s="121">
        <v>152</v>
      </c>
      <c r="J89" s="202"/>
      <c r="K89" s="203"/>
      <c r="L89" s="202"/>
      <c r="M89" s="110" t="s">
        <v>142</v>
      </c>
    </row>
    <row r="90" spans="1:13" ht="15.75" x14ac:dyDescent="0.25">
      <c r="A90" s="78"/>
      <c r="B90" s="120">
        <f t="shared" si="2"/>
        <v>80</v>
      </c>
      <c r="C90" s="86" t="s">
        <v>143</v>
      </c>
      <c r="D90" s="89" t="s">
        <v>224</v>
      </c>
      <c r="E90" s="89"/>
      <c r="F90" s="81"/>
      <c r="G90" s="82"/>
      <c r="H90" s="83" t="s">
        <v>9</v>
      </c>
      <c r="I90" s="121">
        <v>4</v>
      </c>
      <c r="J90" s="204"/>
      <c r="K90" s="203"/>
      <c r="L90" s="204"/>
      <c r="M90" s="110" t="s">
        <v>144</v>
      </c>
    </row>
    <row r="91" spans="1:13" ht="15.75" x14ac:dyDescent="0.25">
      <c r="A91" s="78"/>
      <c r="B91" s="120">
        <f t="shared" si="2"/>
        <v>81</v>
      </c>
      <c r="C91" s="86" t="s">
        <v>145</v>
      </c>
      <c r="D91" s="89" t="s">
        <v>224</v>
      </c>
      <c r="E91" s="89"/>
      <c r="F91" s="81"/>
      <c r="G91" s="82"/>
      <c r="H91" s="83" t="s">
        <v>9</v>
      </c>
      <c r="I91" s="121">
        <v>1</v>
      </c>
      <c r="J91" s="204"/>
      <c r="K91" s="203"/>
      <c r="L91" s="204"/>
      <c r="M91" s="111" t="s">
        <v>146</v>
      </c>
    </row>
    <row r="92" spans="1:13" ht="15.75" x14ac:dyDescent="0.25">
      <c r="A92" s="78"/>
      <c r="B92" s="120">
        <f t="shared" si="2"/>
        <v>82</v>
      </c>
      <c r="C92" s="86" t="s">
        <v>147</v>
      </c>
      <c r="D92" s="89" t="s">
        <v>224</v>
      </c>
      <c r="E92" s="89"/>
      <c r="F92" s="81"/>
      <c r="G92" s="82"/>
      <c r="H92" s="83" t="s">
        <v>9</v>
      </c>
      <c r="I92" s="121">
        <v>2</v>
      </c>
      <c r="J92" s="204"/>
      <c r="K92" s="203"/>
      <c r="L92" s="203"/>
      <c r="M92" s="111" t="s">
        <v>148</v>
      </c>
    </row>
    <row r="93" spans="1:13" ht="15.75" x14ac:dyDescent="0.25">
      <c r="A93" s="78"/>
      <c r="B93" s="120">
        <f t="shared" si="2"/>
        <v>83</v>
      </c>
      <c r="C93" s="86" t="s">
        <v>149</v>
      </c>
      <c r="D93" s="89" t="s">
        <v>224</v>
      </c>
      <c r="E93" s="89"/>
      <c r="F93" s="81"/>
      <c r="G93" s="82"/>
      <c r="H93" s="83" t="s">
        <v>9</v>
      </c>
      <c r="I93" s="121">
        <v>5</v>
      </c>
      <c r="J93" s="205"/>
      <c r="K93" s="205"/>
      <c r="L93" s="206"/>
      <c r="M93" s="112" t="s">
        <v>150</v>
      </c>
    </row>
    <row r="94" spans="1:13" ht="15.75" x14ac:dyDescent="0.25">
      <c r="A94" s="78"/>
      <c r="B94" s="120">
        <f t="shared" si="2"/>
        <v>84</v>
      </c>
      <c r="C94" s="86" t="s">
        <v>151</v>
      </c>
      <c r="D94" s="89" t="s">
        <v>225</v>
      </c>
      <c r="E94" s="89"/>
      <c r="F94" s="81"/>
      <c r="G94" s="82"/>
      <c r="H94" s="83" t="s">
        <v>9</v>
      </c>
      <c r="I94" s="121">
        <v>1</v>
      </c>
      <c r="J94" s="203"/>
      <c r="K94" s="203"/>
      <c r="L94" s="207"/>
      <c r="M94" s="112" t="s">
        <v>152</v>
      </c>
    </row>
    <row r="95" spans="1:13" ht="15.75" x14ac:dyDescent="0.25">
      <c r="A95" s="78"/>
      <c r="B95" s="120">
        <f t="shared" si="2"/>
        <v>85</v>
      </c>
      <c r="C95" s="86" t="s">
        <v>153</v>
      </c>
      <c r="D95" s="89" t="s">
        <v>225</v>
      </c>
      <c r="E95" s="89"/>
      <c r="F95" s="81"/>
      <c r="G95" s="82"/>
      <c r="H95" s="83" t="s">
        <v>9</v>
      </c>
      <c r="I95" s="121">
        <v>1</v>
      </c>
      <c r="J95" s="203"/>
      <c r="K95" s="203"/>
      <c r="L95" s="207"/>
      <c r="M95" s="112" t="s">
        <v>154</v>
      </c>
    </row>
    <row r="96" spans="1:13" ht="25.5" x14ac:dyDescent="0.25">
      <c r="A96" s="78"/>
      <c r="B96" s="120">
        <f t="shared" si="2"/>
        <v>86</v>
      </c>
      <c r="C96" s="86" t="s">
        <v>155</v>
      </c>
      <c r="D96" s="89" t="s">
        <v>224</v>
      </c>
      <c r="E96" s="89"/>
      <c r="F96" s="81"/>
      <c r="G96" s="82"/>
      <c r="H96" s="83" t="s">
        <v>9</v>
      </c>
      <c r="I96" s="121">
        <v>25</v>
      </c>
      <c r="J96" s="203"/>
      <c r="K96" s="203"/>
      <c r="L96" s="207"/>
      <c r="M96" s="112" t="s">
        <v>156</v>
      </c>
    </row>
    <row r="97" spans="1:13" s="4" customFormat="1" ht="15.75" x14ac:dyDescent="0.25">
      <c r="A97" s="88"/>
      <c r="B97" s="120">
        <f t="shared" si="2"/>
        <v>87</v>
      </c>
      <c r="C97" s="86" t="s">
        <v>157</v>
      </c>
      <c r="D97" s="89" t="s">
        <v>224</v>
      </c>
      <c r="E97" s="89"/>
      <c r="F97" s="81"/>
      <c r="G97" s="82"/>
      <c r="H97" s="83" t="s">
        <v>9</v>
      </c>
      <c r="I97" s="121">
        <v>40</v>
      </c>
      <c r="J97" s="203"/>
      <c r="K97" s="203"/>
      <c r="L97" s="207"/>
      <c r="M97" s="112" t="s">
        <v>158</v>
      </c>
    </row>
    <row r="98" spans="1:13" ht="15.75" x14ac:dyDescent="0.25">
      <c r="A98" s="78"/>
      <c r="B98" s="120">
        <f t="shared" si="2"/>
        <v>88</v>
      </c>
      <c r="C98" s="86" t="s">
        <v>159</v>
      </c>
      <c r="D98" s="89" t="s">
        <v>224</v>
      </c>
      <c r="E98" s="89"/>
      <c r="F98" s="81"/>
      <c r="G98" s="82"/>
      <c r="H98" s="83" t="s">
        <v>9</v>
      </c>
      <c r="I98" s="121">
        <v>3</v>
      </c>
      <c r="J98" s="203"/>
      <c r="K98" s="203"/>
      <c r="L98" s="207"/>
      <c r="M98" s="112" t="s">
        <v>160</v>
      </c>
    </row>
    <row r="99" spans="1:13" ht="25.5" x14ac:dyDescent="0.25">
      <c r="A99" s="78"/>
      <c r="B99" s="120">
        <f t="shared" si="2"/>
        <v>89</v>
      </c>
      <c r="C99" s="86" t="s">
        <v>161</v>
      </c>
      <c r="D99" s="89" t="s">
        <v>224</v>
      </c>
      <c r="E99" s="89"/>
      <c r="F99" s="81"/>
      <c r="G99" s="82"/>
      <c r="H99" s="83" t="s">
        <v>9</v>
      </c>
      <c r="I99" s="121">
        <v>3</v>
      </c>
      <c r="J99" s="203"/>
      <c r="K99" s="203"/>
      <c r="L99" s="207"/>
      <c r="M99" s="112" t="s">
        <v>162</v>
      </c>
    </row>
    <row r="100" spans="1:13" ht="15.75" x14ac:dyDescent="0.25">
      <c r="A100" s="78"/>
      <c r="B100" s="120">
        <f t="shared" si="2"/>
        <v>90</v>
      </c>
      <c r="C100" s="86" t="s">
        <v>163</v>
      </c>
      <c r="D100" s="89" t="s">
        <v>224</v>
      </c>
      <c r="E100" s="89"/>
      <c r="F100" s="81"/>
      <c r="G100" s="82"/>
      <c r="H100" s="83" t="s">
        <v>9</v>
      </c>
      <c r="I100" s="121">
        <v>3</v>
      </c>
      <c r="J100" s="203"/>
      <c r="K100" s="203"/>
      <c r="L100" s="207"/>
      <c r="M100" s="112" t="s">
        <v>164</v>
      </c>
    </row>
    <row r="101" spans="1:13" ht="25.5" x14ac:dyDescent="0.25">
      <c r="A101" s="78"/>
      <c r="B101" s="120">
        <f t="shared" si="2"/>
        <v>91</v>
      </c>
      <c r="C101" s="86" t="s">
        <v>165</v>
      </c>
      <c r="D101" s="89" t="s">
        <v>224</v>
      </c>
      <c r="E101" s="89"/>
      <c r="F101" s="81"/>
      <c r="G101" s="82"/>
      <c r="H101" s="83" t="s">
        <v>9</v>
      </c>
      <c r="I101" s="121">
        <v>3</v>
      </c>
      <c r="J101" s="203"/>
      <c r="K101" s="203"/>
      <c r="L101" s="207"/>
      <c r="M101" s="112" t="s">
        <v>166</v>
      </c>
    </row>
    <row r="102" spans="1:13" ht="15.75" x14ac:dyDescent="0.25">
      <c r="A102" s="78"/>
      <c r="B102" s="120">
        <f t="shared" si="2"/>
        <v>92</v>
      </c>
      <c r="C102" s="86" t="s">
        <v>167</v>
      </c>
      <c r="D102" s="89" t="s">
        <v>224</v>
      </c>
      <c r="E102" s="89"/>
      <c r="F102" s="81"/>
      <c r="G102" s="82"/>
      <c r="H102" s="83" t="s">
        <v>9</v>
      </c>
      <c r="I102" s="121">
        <v>5</v>
      </c>
      <c r="J102" s="203"/>
      <c r="K102" s="203"/>
      <c r="L102" s="207"/>
      <c r="M102" s="111" t="s">
        <v>168</v>
      </c>
    </row>
    <row r="103" spans="1:13" ht="15.75" x14ac:dyDescent="0.25">
      <c r="A103" s="78"/>
      <c r="B103" s="120">
        <f t="shared" si="2"/>
        <v>93</v>
      </c>
      <c r="C103" s="86" t="s">
        <v>314</v>
      </c>
      <c r="D103" s="89" t="s">
        <v>225</v>
      </c>
      <c r="E103" s="89"/>
      <c r="F103" s="81"/>
      <c r="G103" s="82"/>
      <c r="H103" s="83" t="s">
        <v>9</v>
      </c>
      <c r="I103" s="122">
        <v>1</v>
      </c>
      <c r="J103" s="203"/>
      <c r="K103" s="203"/>
      <c r="L103" s="207"/>
      <c r="M103" s="111" t="s">
        <v>169</v>
      </c>
    </row>
    <row r="104" spans="1:13" s="4" customFormat="1" ht="15.75" x14ac:dyDescent="0.25">
      <c r="A104" s="88"/>
      <c r="B104" s="120">
        <f t="shared" si="2"/>
        <v>94</v>
      </c>
      <c r="C104" s="86" t="s">
        <v>315</v>
      </c>
      <c r="D104" s="89" t="s">
        <v>225</v>
      </c>
      <c r="E104" s="89"/>
      <c r="F104" s="81"/>
      <c r="G104" s="82"/>
      <c r="H104" s="83" t="s">
        <v>9</v>
      </c>
      <c r="I104" s="122">
        <v>1</v>
      </c>
      <c r="J104" s="203"/>
      <c r="K104" s="203"/>
      <c r="L104" s="207"/>
      <c r="M104" s="111" t="s">
        <v>170</v>
      </c>
    </row>
    <row r="105" spans="1:13" s="4" customFormat="1" ht="15.75" x14ac:dyDescent="0.25">
      <c r="A105" s="88"/>
      <c r="B105" s="120">
        <f t="shared" si="2"/>
        <v>95</v>
      </c>
      <c r="C105" s="86" t="s">
        <v>316</v>
      </c>
      <c r="D105" s="89" t="s">
        <v>225</v>
      </c>
      <c r="E105" s="89"/>
      <c r="F105" s="81"/>
      <c r="G105" s="82"/>
      <c r="H105" s="83" t="s">
        <v>9</v>
      </c>
      <c r="I105" s="122">
        <v>1</v>
      </c>
      <c r="J105" s="203"/>
      <c r="K105" s="203"/>
      <c r="L105" s="207"/>
      <c r="M105" s="111" t="s">
        <v>171</v>
      </c>
    </row>
    <row r="106" spans="1:13" s="4" customFormat="1" ht="15.75" x14ac:dyDescent="0.25">
      <c r="A106" s="88"/>
      <c r="B106" s="120">
        <f t="shared" si="2"/>
        <v>96</v>
      </c>
      <c r="C106" s="86" t="s">
        <v>317</v>
      </c>
      <c r="D106" s="89" t="s">
        <v>225</v>
      </c>
      <c r="E106" s="89"/>
      <c r="F106" s="81"/>
      <c r="G106" s="82"/>
      <c r="H106" s="83" t="s">
        <v>9</v>
      </c>
      <c r="I106" s="122">
        <v>1</v>
      </c>
      <c r="J106" s="203"/>
      <c r="K106" s="203"/>
      <c r="L106" s="207"/>
      <c r="M106" s="111" t="s">
        <v>172</v>
      </c>
    </row>
    <row r="107" spans="1:13" s="4" customFormat="1" ht="15.75" x14ac:dyDescent="0.25">
      <c r="A107" s="88"/>
      <c r="B107" s="120">
        <f t="shared" si="2"/>
        <v>97</v>
      </c>
      <c r="C107" s="86" t="s">
        <v>173</v>
      </c>
      <c r="D107" s="89" t="s">
        <v>224</v>
      </c>
      <c r="E107" s="89"/>
      <c r="F107" s="81"/>
      <c r="G107" s="82"/>
      <c r="H107" s="83" t="s">
        <v>9</v>
      </c>
      <c r="I107" s="121">
        <v>20</v>
      </c>
      <c r="J107" s="203"/>
      <c r="K107" s="203"/>
      <c r="L107" s="207"/>
      <c r="M107" s="111" t="s">
        <v>174</v>
      </c>
    </row>
    <row r="108" spans="1:13" ht="15.75" x14ac:dyDescent="0.25">
      <c r="A108" s="78"/>
      <c r="B108" s="120">
        <f t="shared" si="2"/>
        <v>98</v>
      </c>
      <c r="C108" s="86" t="s">
        <v>175</v>
      </c>
      <c r="D108" s="89" t="s">
        <v>224</v>
      </c>
      <c r="E108" s="89"/>
      <c r="F108" s="81"/>
      <c r="G108" s="82"/>
      <c r="H108" s="83" t="s">
        <v>9</v>
      </c>
      <c r="I108" s="121">
        <v>4</v>
      </c>
      <c r="J108" s="203"/>
      <c r="K108" s="203"/>
      <c r="L108" s="207"/>
      <c r="M108" s="111" t="s">
        <v>176</v>
      </c>
    </row>
    <row r="109" spans="1:13" ht="15.75" x14ac:dyDescent="0.25">
      <c r="A109" s="78"/>
      <c r="B109" s="120">
        <f t="shared" si="2"/>
        <v>99</v>
      </c>
      <c r="C109" s="86" t="s">
        <v>177</v>
      </c>
      <c r="D109" s="89" t="s">
        <v>224</v>
      </c>
      <c r="E109" s="89"/>
      <c r="F109" s="81"/>
      <c r="G109" s="82"/>
      <c r="H109" s="83" t="s">
        <v>9</v>
      </c>
      <c r="I109" s="121">
        <v>4</v>
      </c>
      <c r="J109" s="203"/>
      <c r="K109" s="203"/>
      <c r="L109" s="207"/>
      <c r="M109" s="111" t="s">
        <v>178</v>
      </c>
    </row>
    <row r="110" spans="1:13" ht="15.75" x14ac:dyDescent="0.25">
      <c r="A110" s="78"/>
      <c r="B110" s="120">
        <f t="shared" si="2"/>
        <v>100</v>
      </c>
      <c r="C110" s="86" t="s">
        <v>179</v>
      </c>
      <c r="D110" s="89" t="s">
        <v>224</v>
      </c>
      <c r="E110" s="89"/>
      <c r="F110" s="81"/>
      <c r="G110" s="82"/>
      <c r="H110" s="83" t="s">
        <v>9</v>
      </c>
      <c r="I110" s="121">
        <v>4</v>
      </c>
      <c r="J110" s="203"/>
      <c r="K110" s="203"/>
      <c r="L110" s="207"/>
      <c r="M110" s="111" t="s">
        <v>180</v>
      </c>
    </row>
    <row r="111" spans="1:13" ht="25.5" x14ac:dyDescent="0.25">
      <c r="A111" s="78"/>
      <c r="B111" s="120">
        <f t="shared" si="2"/>
        <v>101</v>
      </c>
      <c r="C111" s="86" t="s">
        <v>181</v>
      </c>
      <c r="D111" s="89" t="s">
        <v>224</v>
      </c>
      <c r="E111" s="89"/>
      <c r="F111" s="81"/>
      <c r="G111" s="82"/>
      <c r="H111" s="83" t="s">
        <v>9</v>
      </c>
      <c r="I111" s="121">
        <v>4</v>
      </c>
      <c r="J111" s="203"/>
      <c r="K111" s="203"/>
      <c r="L111" s="207"/>
      <c r="M111" s="111" t="s">
        <v>182</v>
      </c>
    </row>
    <row r="112" spans="1:13" ht="15.75" x14ac:dyDescent="0.25">
      <c r="A112" s="78"/>
      <c r="B112" s="120">
        <f t="shared" si="2"/>
        <v>102</v>
      </c>
      <c r="C112" s="86" t="s">
        <v>183</v>
      </c>
      <c r="D112" s="89" t="s">
        <v>224</v>
      </c>
      <c r="E112" s="89"/>
      <c r="F112" s="81"/>
      <c r="G112" s="82"/>
      <c r="H112" s="83" t="s">
        <v>9</v>
      </c>
      <c r="I112" s="121">
        <v>8</v>
      </c>
      <c r="J112" s="208"/>
      <c r="K112" s="208"/>
      <c r="L112" s="209"/>
      <c r="M112" s="111" t="s">
        <v>184</v>
      </c>
    </row>
    <row r="113" spans="1:13" ht="15.75" x14ac:dyDescent="0.25">
      <c r="A113" s="78"/>
      <c r="B113" s="120">
        <f t="shared" si="2"/>
        <v>103</v>
      </c>
      <c r="C113" s="86" t="s">
        <v>185</v>
      </c>
      <c r="D113" s="89" t="s">
        <v>224</v>
      </c>
      <c r="E113" s="89"/>
      <c r="F113" s="81"/>
      <c r="G113" s="82"/>
      <c r="H113" s="83" t="s">
        <v>9</v>
      </c>
      <c r="I113" s="121">
        <v>6</v>
      </c>
      <c r="J113" s="208"/>
      <c r="K113" s="208"/>
      <c r="L113" s="209"/>
      <c r="M113" s="111" t="s">
        <v>186</v>
      </c>
    </row>
    <row r="114" spans="1:13" ht="15.75" x14ac:dyDescent="0.25">
      <c r="A114" s="78"/>
      <c r="B114" s="120">
        <f t="shared" si="2"/>
        <v>104</v>
      </c>
      <c r="C114" s="86" t="s">
        <v>187</v>
      </c>
      <c r="D114" s="89" t="s">
        <v>224</v>
      </c>
      <c r="E114" s="89"/>
      <c r="F114" s="81"/>
      <c r="G114" s="82"/>
      <c r="H114" s="83" t="s">
        <v>9</v>
      </c>
      <c r="I114" s="121">
        <v>6</v>
      </c>
      <c r="J114" s="208"/>
      <c r="K114" s="208"/>
      <c r="L114" s="209"/>
      <c r="M114" s="111" t="s">
        <v>188</v>
      </c>
    </row>
    <row r="115" spans="1:13" ht="15.75" x14ac:dyDescent="0.25">
      <c r="A115" s="78"/>
      <c r="B115" s="120">
        <f t="shared" si="2"/>
        <v>105</v>
      </c>
      <c r="C115" s="86" t="s">
        <v>189</v>
      </c>
      <c r="D115" s="89" t="s">
        <v>224</v>
      </c>
      <c r="E115" s="89"/>
      <c r="F115" s="81"/>
      <c r="G115" s="82"/>
      <c r="H115" s="83" t="s">
        <v>9</v>
      </c>
      <c r="I115" s="121">
        <v>6</v>
      </c>
      <c r="J115" s="208"/>
      <c r="K115" s="208"/>
      <c r="L115" s="209"/>
      <c r="M115" s="111" t="s">
        <v>190</v>
      </c>
    </row>
    <row r="116" spans="1:13" ht="15.75" x14ac:dyDescent="0.25">
      <c r="A116" s="78"/>
      <c r="B116" s="120">
        <f t="shared" si="2"/>
        <v>106</v>
      </c>
      <c r="C116" s="86" t="s">
        <v>191</v>
      </c>
      <c r="D116" s="89" t="s">
        <v>224</v>
      </c>
      <c r="E116" s="89"/>
      <c r="F116" s="81"/>
      <c r="G116" s="82"/>
      <c r="H116" s="83" t="s">
        <v>9</v>
      </c>
      <c r="I116" s="121">
        <v>60</v>
      </c>
      <c r="J116" s="203"/>
      <c r="K116" s="203"/>
      <c r="L116" s="207"/>
      <c r="M116" s="111" t="s">
        <v>192</v>
      </c>
    </row>
    <row r="117" spans="1:13" ht="15.75" x14ac:dyDescent="0.25">
      <c r="A117" s="78"/>
      <c r="B117" s="120">
        <f t="shared" si="2"/>
        <v>107</v>
      </c>
      <c r="C117" s="86" t="s">
        <v>193</v>
      </c>
      <c r="D117" s="89" t="s">
        <v>224</v>
      </c>
      <c r="E117" s="89"/>
      <c r="F117" s="90"/>
      <c r="G117" s="91"/>
      <c r="H117" s="92" t="s">
        <v>9</v>
      </c>
      <c r="I117" s="122">
        <v>2</v>
      </c>
      <c r="J117" s="203"/>
      <c r="K117" s="203"/>
      <c r="L117" s="207"/>
      <c r="M117" s="111" t="s">
        <v>194</v>
      </c>
    </row>
    <row r="118" spans="1:13" ht="15.75" x14ac:dyDescent="0.25">
      <c r="A118" s="78"/>
      <c r="B118" s="120">
        <f t="shared" si="2"/>
        <v>108</v>
      </c>
      <c r="C118" s="86" t="s">
        <v>195</v>
      </c>
      <c r="D118" s="89" t="s">
        <v>224</v>
      </c>
      <c r="E118" s="89"/>
      <c r="F118" s="81"/>
      <c r="G118" s="82"/>
      <c r="H118" s="83" t="s">
        <v>9</v>
      </c>
      <c r="I118" s="121">
        <v>10</v>
      </c>
      <c r="J118" s="203"/>
      <c r="K118" s="203"/>
      <c r="L118" s="207"/>
      <c r="M118" s="111" t="s">
        <v>196</v>
      </c>
    </row>
    <row r="119" spans="1:13" ht="15.75" x14ac:dyDescent="0.25">
      <c r="A119" s="78"/>
      <c r="B119" s="120">
        <f t="shared" si="2"/>
        <v>109</v>
      </c>
      <c r="C119" s="86" t="s">
        <v>197</v>
      </c>
      <c r="D119" s="89" t="s">
        <v>226</v>
      </c>
      <c r="E119" s="89"/>
      <c r="F119" s="81"/>
      <c r="G119" s="82"/>
      <c r="H119" s="83" t="s">
        <v>9</v>
      </c>
      <c r="I119" s="125">
        <v>8</v>
      </c>
      <c r="J119" s="203"/>
      <c r="K119" s="203"/>
      <c r="L119" s="207"/>
      <c r="M119" s="113" t="s">
        <v>198</v>
      </c>
    </row>
    <row r="120" spans="1:13" s="4" customFormat="1" ht="15.75" x14ac:dyDescent="0.25">
      <c r="A120" s="88"/>
      <c r="B120" s="120">
        <f t="shared" si="2"/>
        <v>110</v>
      </c>
      <c r="C120" s="86">
        <v>502</v>
      </c>
      <c r="D120" s="89" t="s">
        <v>224</v>
      </c>
      <c r="E120" s="89"/>
      <c r="F120" s="81"/>
      <c r="G120" s="82"/>
      <c r="H120" s="83" t="s">
        <v>9</v>
      </c>
      <c r="I120" s="125">
        <v>4</v>
      </c>
      <c r="J120" s="203"/>
      <c r="K120" s="203"/>
      <c r="L120" s="207"/>
      <c r="M120" s="112" t="s">
        <v>199</v>
      </c>
    </row>
    <row r="121" spans="1:13" ht="15.75" x14ac:dyDescent="0.25">
      <c r="A121" s="78"/>
      <c r="B121" s="120">
        <f t="shared" si="2"/>
        <v>111</v>
      </c>
      <c r="C121" s="86" t="s">
        <v>200</v>
      </c>
      <c r="D121" s="89" t="s">
        <v>224</v>
      </c>
      <c r="E121" s="89"/>
      <c r="F121" s="81"/>
      <c r="G121" s="82"/>
      <c r="H121" s="83" t="s">
        <v>9</v>
      </c>
      <c r="I121" s="125">
        <v>6</v>
      </c>
      <c r="J121" s="203"/>
      <c r="K121" s="203"/>
      <c r="L121" s="207"/>
      <c r="M121" s="114" t="s">
        <v>201</v>
      </c>
    </row>
    <row r="122" spans="1:13" ht="15.75" x14ac:dyDescent="0.25">
      <c r="A122" s="78"/>
      <c r="B122" s="120">
        <f t="shared" si="2"/>
        <v>112</v>
      </c>
      <c r="C122" s="86" t="s">
        <v>202</v>
      </c>
      <c r="D122" s="89" t="s">
        <v>226</v>
      </c>
      <c r="E122" s="89"/>
      <c r="F122" s="81"/>
      <c r="G122" s="82"/>
      <c r="H122" s="83" t="s">
        <v>9</v>
      </c>
      <c r="I122" s="125">
        <v>2</v>
      </c>
      <c r="J122" s="203"/>
      <c r="K122" s="203"/>
      <c r="L122" s="207"/>
      <c r="M122" s="110" t="s">
        <v>203</v>
      </c>
    </row>
    <row r="123" spans="1:13" ht="15.75" x14ac:dyDescent="0.25">
      <c r="A123" s="78"/>
      <c r="B123" s="120">
        <f t="shared" si="2"/>
        <v>113</v>
      </c>
      <c r="C123" s="86" t="s">
        <v>204</v>
      </c>
      <c r="D123" s="89" t="s">
        <v>226</v>
      </c>
      <c r="E123" s="89"/>
      <c r="F123" s="81"/>
      <c r="G123" s="82"/>
      <c r="H123" s="83" t="s">
        <v>9</v>
      </c>
      <c r="I123" s="125">
        <v>8</v>
      </c>
      <c r="J123" s="203"/>
      <c r="K123" s="203"/>
      <c r="L123" s="207"/>
      <c r="M123" s="110" t="s">
        <v>205</v>
      </c>
    </row>
    <row r="124" spans="1:13" ht="15.75" x14ac:dyDescent="0.25">
      <c r="A124" s="78"/>
      <c r="B124" s="120">
        <f t="shared" si="2"/>
        <v>114</v>
      </c>
      <c r="C124" s="86" t="s">
        <v>206</v>
      </c>
      <c r="D124" s="89" t="s">
        <v>226</v>
      </c>
      <c r="E124" s="89"/>
      <c r="F124" s="81"/>
      <c r="G124" s="82"/>
      <c r="H124" s="83" t="s">
        <v>9</v>
      </c>
      <c r="I124" s="125">
        <v>2</v>
      </c>
      <c r="J124" s="203"/>
      <c r="K124" s="203"/>
      <c r="L124" s="207"/>
      <c r="M124" s="110" t="s">
        <v>207</v>
      </c>
    </row>
    <row r="125" spans="1:13" ht="15.75" x14ac:dyDescent="0.25">
      <c r="A125" s="78"/>
      <c r="B125" s="120">
        <f t="shared" si="2"/>
        <v>115</v>
      </c>
      <c r="C125" s="86" t="s">
        <v>208</v>
      </c>
      <c r="D125" s="89" t="s">
        <v>226</v>
      </c>
      <c r="E125" s="89"/>
      <c r="F125" s="81"/>
      <c r="G125" s="82"/>
      <c r="H125" s="83" t="s">
        <v>9</v>
      </c>
      <c r="I125" s="125">
        <v>2</v>
      </c>
      <c r="J125" s="203"/>
      <c r="K125" s="203"/>
      <c r="L125" s="207"/>
      <c r="M125" s="110" t="s">
        <v>209</v>
      </c>
    </row>
    <row r="126" spans="1:13" ht="15.75" x14ac:dyDescent="0.25">
      <c r="A126" s="78"/>
      <c r="B126" s="120">
        <f t="shared" si="2"/>
        <v>116</v>
      </c>
      <c r="C126" s="86" t="s">
        <v>229</v>
      </c>
      <c r="D126" s="89" t="s">
        <v>224</v>
      </c>
      <c r="E126" s="89"/>
      <c r="F126" s="81"/>
      <c r="G126" s="82"/>
      <c r="H126" s="83" t="s">
        <v>9</v>
      </c>
      <c r="I126" s="121">
        <v>6</v>
      </c>
      <c r="J126" s="203"/>
      <c r="K126" s="203"/>
      <c r="L126" s="207"/>
      <c r="M126" s="110"/>
    </row>
    <row r="127" spans="1:13" ht="15.75" x14ac:dyDescent="0.25">
      <c r="A127" s="78"/>
      <c r="B127" s="120">
        <f t="shared" si="2"/>
        <v>117</v>
      </c>
      <c r="C127" s="86" t="s">
        <v>230</v>
      </c>
      <c r="D127" s="89" t="s">
        <v>224</v>
      </c>
      <c r="E127" s="89"/>
      <c r="F127" s="81"/>
      <c r="G127" s="82"/>
      <c r="H127" s="83" t="s">
        <v>9</v>
      </c>
      <c r="I127" s="121">
        <v>8</v>
      </c>
      <c r="J127" s="203"/>
      <c r="K127" s="203"/>
      <c r="L127" s="207"/>
      <c r="M127" s="110"/>
    </row>
    <row r="128" spans="1:13" ht="15.75" x14ac:dyDescent="0.25">
      <c r="A128" s="78"/>
      <c r="B128" s="120">
        <f t="shared" si="2"/>
        <v>118</v>
      </c>
      <c r="C128" s="86" t="s">
        <v>231</v>
      </c>
      <c r="D128" s="89" t="s">
        <v>224</v>
      </c>
      <c r="E128" s="89"/>
      <c r="F128" s="81"/>
      <c r="G128" s="82"/>
      <c r="H128" s="83" t="s">
        <v>9</v>
      </c>
      <c r="I128" s="121">
        <v>4</v>
      </c>
      <c r="J128" s="203"/>
      <c r="K128" s="203"/>
      <c r="L128" s="207"/>
      <c r="M128" s="110"/>
    </row>
    <row r="129" spans="1:13" ht="15.75" x14ac:dyDescent="0.25">
      <c r="A129" s="78"/>
      <c r="B129" s="120">
        <f t="shared" si="2"/>
        <v>119</v>
      </c>
      <c r="C129" s="86" t="s">
        <v>232</v>
      </c>
      <c r="D129" s="89" t="s">
        <v>224</v>
      </c>
      <c r="E129" s="89"/>
      <c r="F129" s="81"/>
      <c r="G129" s="82"/>
      <c r="H129" s="83" t="s">
        <v>9</v>
      </c>
      <c r="I129" s="121">
        <v>4</v>
      </c>
      <c r="J129" s="203"/>
      <c r="K129" s="203"/>
      <c r="L129" s="207"/>
      <c r="M129" s="110"/>
    </row>
    <row r="130" spans="1:13" ht="15.75" x14ac:dyDescent="0.25">
      <c r="A130" s="78"/>
      <c r="B130" s="120">
        <f t="shared" si="2"/>
        <v>120</v>
      </c>
      <c r="C130" s="86" t="s">
        <v>233</v>
      </c>
      <c r="D130" s="89" t="s">
        <v>224</v>
      </c>
      <c r="E130" s="89"/>
      <c r="F130" s="81"/>
      <c r="G130" s="82"/>
      <c r="H130" s="83" t="s">
        <v>9</v>
      </c>
      <c r="I130" s="121">
        <v>4</v>
      </c>
      <c r="J130" s="203"/>
      <c r="K130" s="203"/>
      <c r="L130" s="207"/>
      <c r="M130" s="111"/>
    </row>
    <row r="131" spans="1:13" ht="15.75" x14ac:dyDescent="0.25">
      <c r="A131" s="78"/>
      <c r="B131" s="120">
        <f t="shared" si="2"/>
        <v>121</v>
      </c>
      <c r="C131" s="86" t="s">
        <v>234</v>
      </c>
      <c r="D131" s="89" t="s">
        <v>224</v>
      </c>
      <c r="E131" s="89"/>
      <c r="F131" s="81"/>
      <c r="G131" s="82"/>
      <c r="H131" s="83" t="s">
        <v>9</v>
      </c>
      <c r="I131" s="121">
        <v>6</v>
      </c>
      <c r="J131" s="203"/>
      <c r="K131" s="203"/>
      <c r="L131" s="207"/>
      <c r="M131" s="111"/>
    </row>
    <row r="132" spans="1:13" ht="15.75" x14ac:dyDescent="0.25">
      <c r="A132" s="78"/>
      <c r="B132" s="120">
        <f t="shared" si="2"/>
        <v>122</v>
      </c>
      <c r="C132" s="86" t="s">
        <v>235</v>
      </c>
      <c r="D132" s="89" t="s">
        <v>224</v>
      </c>
      <c r="E132" s="89"/>
      <c r="F132" s="81"/>
      <c r="G132" s="82"/>
      <c r="H132" s="83" t="s">
        <v>9</v>
      </c>
      <c r="I132" s="121">
        <v>4</v>
      </c>
      <c r="J132" s="203"/>
      <c r="K132" s="203"/>
      <c r="L132" s="207"/>
      <c r="M132" s="112"/>
    </row>
    <row r="133" spans="1:13" ht="15.75" x14ac:dyDescent="0.25">
      <c r="A133" s="78"/>
      <c r="B133" s="120">
        <f t="shared" si="2"/>
        <v>123</v>
      </c>
      <c r="C133" s="86" t="s">
        <v>236</v>
      </c>
      <c r="D133" s="89" t="s">
        <v>224</v>
      </c>
      <c r="E133" s="89"/>
      <c r="F133" s="81"/>
      <c r="G133" s="82"/>
      <c r="H133" s="83" t="s">
        <v>9</v>
      </c>
      <c r="I133" s="121">
        <v>4</v>
      </c>
      <c r="J133" s="203"/>
      <c r="K133" s="203"/>
      <c r="L133" s="207"/>
      <c r="M133" s="112"/>
    </row>
    <row r="134" spans="1:13" ht="15.75" x14ac:dyDescent="0.25">
      <c r="A134" s="78"/>
      <c r="B134" s="120">
        <f t="shared" si="2"/>
        <v>124</v>
      </c>
      <c r="C134" s="86" t="s">
        <v>237</v>
      </c>
      <c r="D134" s="89" t="s">
        <v>224</v>
      </c>
      <c r="E134" s="89"/>
      <c r="F134" s="81"/>
      <c r="G134" s="82"/>
      <c r="H134" s="83" t="s">
        <v>9</v>
      </c>
      <c r="I134" s="121">
        <v>2</v>
      </c>
      <c r="J134" s="203"/>
      <c r="K134" s="203"/>
      <c r="L134" s="207"/>
      <c r="M134" s="112"/>
    </row>
    <row r="135" spans="1:13" ht="15.75" x14ac:dyDescent="0.25">
      <c r="A135" s="78"/>
      <c r="B135" s="120">
        <f t="shared" si="2"/>
        <v>125</v>
      </c>
      <c r="C135" s="86" t="s">
        <v>238</v>
      </c>
      <c r="D135" s="89" t="s">
        <v>224</v>
      </c>
      <c r="E135" s="89"/>
      <c r="F135" s="81"/>
      <c r="G135" s="82"/>
      <c r="H135" s="83" t="s">
        <v>9</v>
      </c>
      <c r="I135" s="121">
        <v>2</v>
      </c>
      <c r="J135" s="203"/>
      <c r="K135" s="203"/>
      <c r="L135" s="207"/>
      <c r="M135" s="112"/>
    </row>
    <row r="136" spans="1:13" s="4" customFormat="1" ht="15.75" x14ac:dyDescent="0.25">
      <c r="A136" s="88"/>
      <c r="B136" s="120">
        <f t="shared" si="2"/>
        <v>126</v>
      </c>
      <c r="C136" s="86" t="s">
        <v>239</v>
      </c>
      <c r="D136" s="89" t="s">
        <v>224</v>
      </c>
      <c r="E136" s="89"/>
      <c r="F136" s="81"/>
      <c r="G136" s="82"/>
      <c r="H136" s="83" t="s">
        <v>9</v>
      </c>
      <c r="I136" s="121">
        <v>2</v>
      </c>
      <c r="J136" s="203"/>
      <c r="K136" s="203"/>
      <c r="L136" s="207"/>
      <c r="M136" s="112"/>
    </row>
    <row r="137" spans="1:13" ht="15.75" x14ac:dyDescent="0.25">
      <c r="A137" s="78"/>
      <c r="B137" s="120">
        <f t="shared" si="2"/>
        <v>127</v>
      </c>
      <c r="C137" s="86" t="s">
        <v>240</v>
      </c>
      <c r="D137" s="89" t="s">
        <v>224</v>
      </c>
      <c r="E137" s="89"/>
      <c r="F137" s="81"/>
      <c r="G137" s="82"/>
      <c r="H137" s="83" t="s">
        <v>9</v>
      </c>
      <c r="I137" s="121">
        <v>2</v>
      </c>
      <c r="J137" s="203"/>
      <c r="K137" s="203"/>
      <c r="L137" s="207"/>
      <c r="M137" s="112"/>
    </row>
    <row r="138" spans="1:13" ht="15.75" x14ac:dyDescent="0.25">
      <c r="A138" s="78"/>
      <c r="B138" s="120">
        <f t="shared" si="2"/>
        <v>128</v>
      </c>
      <c r="C138" s="86" t="s">
        <v>241</v>
      </c>
      <c r="D138" s="89" t="s">
        <v>224</v>
      </c>
      <c r="E138" s="89"/>
      <c r="F138" s="81"/>
      <c r="G138" s="82"/>
      <c r="H138" s="83" t="s">
        <v>9</v>
      </c>
      <c r="I138" s="121">
        <v>4</v>
      </c>
      <c r="J138" s="203"/>
      <c r="K138" s="203"/>
      <c r="L138" s="207"/>
      <c r="M138" s="112"/>
    </row>
    <row r="139" spans="1:13" ht="15.75" x14ac:dyDescent="0.25">
      <c r="A139" s="78"/>
      <c r="B139" s="120">
        <f t="shared" si="2"/>
        <v>129</v>
      </c>
      <c r="C139" s="86" t="s">
        <v>242</v>
      </c>
      <c r="D139" s="89" t="s">
        <v>224</v>
      </c>
      <c r="E139" s="89"/>
      <c r="F139" s="81"/>
      <c r="G139" s="82"/>
      <c r="H139" s="83" t="s">
        <v>9</v>
      </c>
      <c r="I139" s="121">
        <v>6</v>
      </c>
      <c r="J139" s="203"/>
      <c r="K139" s="203"/>
      <c r="L139" s="207"/>
      <c r="M139" s="112"/>
    </row>
    <row r="140" spans="1:13" ht="24" x14ac:dyDescent="0.25">
      <c r="A140" s="78"/>
      <c r="B140" s="120">
        <f t="shared" si="2"/>
        <v>130</v>
      </c>
      <c r="C140" s="86" t="s">
        <v>210</v>
      </c>
      <c r="D140" s="89" t="s">
        <v>224</v>
      </c>
      <c r="E140" s="229"/>
      <c r="F140" s="81"/>
      <c r="G140" s="82"/>
      <c r="H140" s="83" t="s">
        <v>9</v>
      </c>
      <c r="I140" s="126">
        <v>150</v>
      </c>
      <c r="J140" s="203"/>
      <c r="K140" s="203"/>
      <c r="L140" s="207"/>
      <c r="M140" s="115" t="s">
        <v>211</v>
      </c>
    </row>
    <row r="141" spans="1:13" ht="24" x14ac:dyDescent="0.25">
      <c r="A141" s="78"/>
      <c r="B141" s="120">
        <f t="shared" si="2"/>
        <v>131</v>
      </c>
      <c r="C141" s="86" t="s">
        <v>212</v>
      </c>
      <c r="D141" s="89" t="s">
        <v>224</v>
      </c>
      <c r="E141" s="229"/>
      <c r="F141" s="81"/>
      <c r="G141" s="82"/>
      <c r="H141" s="83" t="s">
        <v>9</v>
      </c>
      <c r="I141" s="126">
        <v>100</v>
      </c>
      <c r="J141" s="203"/>
      <c r="K141" s="203"/>
      <c r="L141" s="207"/>
      <c r="M141" s="115" t="s">
        <v>213</v>
      </c>
    </row>
    <row r="142" spans="1:13" s="4" customFormat="1" ht="24" x14ac:dyDescent="0.25">
      <c r="A142" s="88"/>
      <c r="B142" s="120">
        <f t="shared" si="2"/>
        <v>132</v>
      </c>
      <c r="C142" s="86" t="s">
        <v>301</v>
      </c>
      <c r="D142" s="89" t="s">
        <v>224</v>
      </c>
      <c r="E142" s="229"/>
      <c r="F142" s="81"/>
      <c r="G142" s="82"/>
      <c r="H142" s="83" t="s">
        <v>9</v>
      </c>
      <c r="I142" s="126">
        <v>150</v>
      </c>
      <c r="J142" s="203"/>
      <c r="K142" s="203"/>
      <c r="L142" s="207"/>
      <c r="M142" s="115" t="s">
        <v>302</v>
      </c>
    </row>
    <row r="143" spans="1:13" ht="15.75" x14ac:dyDescent="0.25">
      <c r="A143" s="78"/>
      <c r="B143" s="120">
        <v>133</v>
      </c>
      <c r="C143" s="97" t="s">
        <v>289</v>
      </c>
      <c r="D143" s="89" t="s">
        <v>290</v>
      </c>
      <c r="E143" s="89"/>
      <c r="F143" s="81"/>
      <c r="G143" s="82"/>
      <c r="H143" s="83" t="s">
        <v>243</v>
      </c>
      <c r="I143" s="121">
        <v>20000</v>
      </c>
      <c r="J143" s="203"/>
      <c r="K143" s="203"/>
      <c r="L143" s="207"/>
      <c r="M143" s="110"/>
    </row>
    <row r="144" spans="1:13" ht="15.75" x14ac:dyDescent="0.25">
      <c r="A144" s="78"/>
      <c r="B144" s="120">
        <v>134</v>
      </c>
      <c r="C144" s="97" t="s">
        <v>286</v>
      </c>
      <c r="D144" s="89" t="s">
        <v>288</v>
      </c>
      <c r="E144" s="89"/>
      <c r="F144" s="81"/>
      <c r="G144" s="82"/>
      <c r="H144" s="83" t="s">
        <v>243</v>
      </c>
      <c r="I144" s="121">
        <v>8000</v>
      </c>
      <c r="J144" s="203"/>
      <c r="K144" s="203"/>
      <c r="L144" s="207"/>
      <c r="M144" s="110"/>
    </row>
    <row r="145" spans="1:13" ht="15.75" x14ac:dyDescent="0.25">
      <c r="A145" s="78"/>
      <c r="B145" s="120">
        <v>135</v>
      </c>
      <c r="C145" s="97" t="s">
        <v>286</v>
      </c>
      <c r="D145" s="89" t="s">
        <v>287</v>
      </c>
      <c r="E145" s="89"/>
      <c r="F145" s="81"/>
      <c r="G145" s="82"/>
      <c r="H145" s="83" t="s">
        <v>243</v>
      </c>
      <c r="I145" s="121">
        <v>1000</v>
      </c>
      <c r="J145" s="203"/>
      <c r="K145" s="203"/>
      <c r="L145" s="207"/>
      <c r="M145" s="110"/>
    </row>
    <row r="146" spans="1:13" ht="15.75" x14ac:dyDescent="0.25">
      <c r="A146" s="78"/>
      <c r="B146" s="120">
        <v>136</v>
      </c>
      <c r="C146" s="97" t="s">
        <v>284</v>
      </c>
      <c r="D146" s="89" t="s">
        <v>285</v>
      </c>
      <c r="E146" s="89"/>
      <c r="F146" s="81"/>
      <c r="G146" s="82"/>
      <c r="H146" s="83" t="s">
        <v>243</v>
      </c>
      <c r="I146" s="121">
        <v>15</v>
      </c>
      <c r="J146" s="203"/>
      <c r="K146" s="203"/>
      <c r="L146" s="207"/>
      <c r="M146" s="110"/>
    </row>
    <row r="147" spans="1:13" ht="15.75" x14ac:dyDescent="0.25">
      <c r="A147" s="78"/>
      <c r="B147" s="120">
        <v>137</v>
      </c>
      <c r="C147" s="97" t="s">
        <v>282</v>
      </c>
      <c r="D147" s="89" t="s">
        <v>283</v>
      </c>
      <c r="E147" s="89"/>
      <c r="F147" s="81"/>
      <c r="G147" s="82"/>
      <c r="H147" s="83" t="s">
        <v>243</v>
      </c>
      <c r="I147" s="121">
        <v>900</v>
      </c>
      <c r="J147" s="203"/>
      <c r="K147" s="203"/>
      <c r="L147" s="207"/>
      <c r="M147" s="111"/>
    </row>
    <row r="148" spans="1:13" ht="15.75" x14ac:dyDescent="0.25">
      <c r="A148" s="78"/>
      <c r="B148" s="120">
        <v>138</v>
      </c>
      <c r="C148" s="97" t="s">
        <v>280</v>
      </c>
      <c r="D148" s="89" t="s">
        <v>281</v>
      </c>
      <c r="E148" s="89"/>
      <c r="F148" s="81"/>
      <c r="G148" s="82"/>
      <c r="H148" s="83" t="s">
        <v>243</v>
      </c>
      <c r="I148" s="121">
        <v>900</v>
      </c>
      <c r="J148" s="203"/>
      <c r="K148" s="203"/>
      <c r="L148" s="207"/>
      <c r="M148" s="111"/>
    </row>
    <row r="149" spans="1:13" ht="15.75" x14ac:dyDescent="0.25">
      <c r="A149" s="78"/>
      <c r="B149" s="120">
        <v>139</v>
      </c>
      <c r="C149" s="97" t="s">
        <v>278</v>
      </c>
      <c r="D149" s="89" t="s">
        <v>279</v>
      </c>
      <c r="E149" s="89"/>
      <c r="F149" s="81"/>
      <c r="G149" s="82"/>
      <c r="H149" s="83" t="s">
        <v>243</v>
      </c>
      <c r="I149" s="121">
        <v>200</v>
      </c>
      <c r="J149" s="203"/>
      <c r="K149" s="203"/>
      <c r="L149" s="207"/>
      <c r="M149" s="112"/>
    </row>
    <row r="150" spans="1:13" ht="15.75" x14ac:dyDescent="0.25">
      <c r="A150" s="78"/>
      <c r="B150" s="120">
        <v>140</v>
      </c>
      <c r="C150" s="97" t="s">
        <v>276</v>
      </c>
      <c r="D150" s="89" t="s">
        <v>277</v>
      </c>
      <c r="E150" s="89"/>
      <c r="F150" s="81"/>
      <c r="G150" s="82"/>
      <c r="H150" s="83" t="s">
        <v>243</v>
      </c>
      <c r="I150" s="121">
        <v>7000</v>
      </c>
      <c r="J150" s="203"/>
      <c r="K150" s="210"/>
      <c r="L150" s="210"/>
      <c r="M150" s="112"/>
    </row>
    <row r="151" spans="1:13" ht="15.75" x14ac:dyDescent="0.25">
      <c r="A151" s="78"/>
      <c r="B151" s="120">
        <v>141</v>
      </c>
      <c r="C151" s="97" t="s">
        <v>275</v>
      </c>
      <c r="D151" s="89" t="s">
        <v>273</v>
      </c>
      <c r="E151" s="89"/>
      <c r="F151" s="81"/>
      <c r="G151" s="82"/>
      <c r="H151" s="83" t="s">
        <v>244</v>
      </c>
      <c r="I151" s="121">
        <v>2</v>
      </c>
      <c r="J151" s="211"/>
      <c r="K151" s="211"/>
      <c r="L151" s="211"/>
      <c r="M151" s="112"/>
    </row>
    <row r="152" spans="1:13" ht="15.75" x14ac:dyDescent="0.25">
      <c r="A152" s="78"/>
      <c r="B152" s="120">
        <v>142</v>
      </c>
      <c r="C152" s="97" t="s">
        <v>227</v>
      </c>
      <c r="D152" s="89" t="s">
        <v>273</v>
      </c>
      <c r="E152" s="89"/>
      <c r="F152" s="81"/>
      <c r="G152" s="82"/>
      <c r="H152" s="83" t="s">
        <v>244</v>
      </c>
      <c r="I152" s="121">
        <v>1</v>
      </c>
      <c r="J152" s="211"/>
      <c r="K152" s="211"/>
      <c r="L152" s="211"/>
      <c r="M152" s="112"/>
    </row>
    <row r="153" spans="1:13" s="4" customFormat="1" ht="15.75" x14ac:dyDescent="0.25">
      <c r="A153" s="88"/>
      <c r="B153" s="120">
        <v>143</v>
      </c>
      <c r="C153" s="97" t="s">
        <v>274</v>
      </c>
      <c r="D153" s="89" t="s">
        <v>273</v>
      </c>
      <c r="E153" s="89"/>
      <c r="F153" s="81"/>
      <c r="G153" s="82"/>
      <c r="H153" s="83" t="s">
        <v>244</v>
      </c>
      <c r="I153" s="121">
        <v>1</v>
      </c>
      <c r="J153" s="211"/>
      <c r="K153" s="211"/>
      <c r="L153" s="211"/>
      <c r="M153" s="112"/>
    </row>
    <row r="154" spans="1:13" ht="15.75" x14ac:dyDescent="0.25">
      <c r="A154" s="78"/>
      <c r="B154" s="120">
        <v>144</v>
      </c>
      <c r="C154" s="97" t="s">
        <v>272</v>
      </c>
      <c r="D154" s="89" t="s">
        <v>273</v>
      </c>
      <c r="E154" s="89"/>
      <c r="F154" s="81"/>
      <c r="G154" s="82"/>
      <c r="H154" s="83" t="s">
        <v>244</v>
      </c>
      <c r="I154" s="121">
        <v>1</v>
      </c>
      <c r="M154" s="112"/>
    </row>
    <row r="155" spans="1:13" ht="15.75" x14ac:dyDescent="0.25">
      <c r="A155" s="78"/>
      <c r="B155" s="120">
        <v>145</v>
      </c>
      <c r="C155" s="97" t="s">
        <v>271</v>
      </c>
      <c r="D155" s="89" t="s">
        <v>270</v>
      </c>
      <c r="E155" s="89"/>
      <c r="F155" s="81"/>
      <c r="G155" s="82"/>
      <c r="H155" s="83" t="s">
        <v>244</v>
      </c>
      <c r="I155" s="121">
        <v>1</v>
      </c>
      <c r="M155" s="112"/>
    </row>
    <row r="156" spans="1:13" ht="15.75" x14ac:dyDescent="0.25">
      <c r="A156" s="78"/>
      <c r="B156" s="120">
        <v>146</v>
      </c>
      <c r="C156" s="97" t="s">
        <v>269</v>
      </c>
      <c r="D156" s="89" t="s">
        <v>270</v>
      </c>
      <c r="E156" s="89"/>
      <c r="F156" s="81"/>
      <c r="G156" s="82"/>
      <c r="H156" s="83" t="s">
        <v>244</v>
      </c>
      <c r="I156" s="121">
        <v>1</v>
      </c>
      <c r="M156" s="112"/>
    </row>
    <row r="157" spans="1:13" ht="15.75" x14ac:dyDescent="0.25">
      <c r="A157" s="78"/>
      <c r="B157" s="120">
        <v>147</v>
      </c>
      <c r="C157" s="97" t="s">
        <v>268</v>
      </c>
      <c r="D157" s="89" t="s">
        <v>263</v>
      </c>
      <c r="E157" s="89"/>
      <c r="F157" s="81"/>
      <c r="G157" s="82"/>
      <c r="H157" s="83" t="s">
        <v>245</v>
      </c>
      <c r="I157" s="121">
        <v>10</v>
      </c>
      <c r="M157" s="112"/>
    </row>
    <row r="158" spans="1:13" ht="15.75" x14ac:dyDescent="0.25">
      <c r="A158" s="78"/>
      <c r="B158" s="120">
        <v>148</v>
      </c>
      <c r="C158" s="97" t="s">
        <v>267</v>
      </c>
      <c r="D158" s="89" t="s">
        <v>263</v>
      </c>
      <c r="E158" s="89"/>
      <c r="F158" s="81"/>
      <c r="G158" s="82"/>
      <c r="H158" s="83" t="s">
        <v>245</v>
      </c>
      <c r="I158" s="121">
        <v>25</v>
      </c>
      <c r="M158" s="112"/>
    </row>
    <row r="159" spans="1:13" ht="15.75" x14ac:dyDescent="0.25">
      <c r="A159" s="78"/>
      <c r="B159" s="120">
        <v>149</v>
      </c>
      <c r="C159" s="97" t="s">
        <v>266</v>
      </c>
      <c r="D159" s="89" t="s">
        <v>263</v>
      </c>
      <c r="E159" s="89"/>
      <c r="F159" s="81"/>
      <c r="G159" s="82"/>
      <c r="H159" s="83" t="s">
        <v>245</v>
      </c>
      <c r="I159" s="121">
        <v>5</v>
      </c>
      <c r="M159" s="111"/>
    </row>
    <row r="160" spans="1:13" ht="15.75" x14ac:dyDescent="0.25">
      <c r="A160" s="78"/>
      <c r="B160" s="120">
        <v>150</v>
      </c>
      <c r="C160" s="97" t="s">
        <v>265</v>
      </c>
      <c r="D160" s="89" t="s">
        <v>263</v>
      </c>
      <c r="E160" s="89"/>
      <c r="F160" s="81"/>
      <c r="G160" s="82"/>
      <c r="H160" s="83" t="s">
        <v>245</v>
      </c>
      <c r="I160" s="121">
        <v>1</v>
      </c>
      <c r="M160" s="111"/>
    </row>
    <row r="161" spans="1:13" ht="15.75" x14ac:dyDescent="0.25">
      <c r="A161" s="78"/>
      <c r="B161" s="120">
        <v>151</v>
      </c>
      <c r="C161" s="97" t="s">
        <v>264</v>
      </c>
      <c r="D161" s="89" t="s">
        <v>263</v>
      </c>
      <c r="E161" s="89"/>
      <c r="F161" s="81"/>
      <c r="G161" s="82"/>
      <c r="H161" s="83" t="s">
        <v>245</v>
      </c>
      <c r="I161" s="121">
        <v>15</v>
      </c>
      <c r="M161" s="111"/>
    </row>
    <row r="162" spans="1:13" ht="15.75" x14ac:dyDescent="0.25">
      <c r="A162" s="78"/>
      <c r="B162" s="120">
        <v>152</v>
      </c>
      <c r="C162" s="97" t="s">
        <v>262</v>
      </c>
      <c r="D162" s="89" t="s">
        <v>263</v>
      </c>
      <c r="E162" s="89"/>
      <c r="F162" s="81"/>
      <c r="G162" s="82"/>
      <c r="H162" s="83" t="s">
        <v>245</v>
      </c>
      <c r="I162" s="121">
        <v>10</v>
      </c>
      <c r="M162" s="111"/>
    </row>
    <row r="163" spans="1:13" ht="15.75" x14ac:dyDescent="0.25">
      <c r="A163" s="78"/>
      <c r="B163" s="120">
        <v>153</v>
      </c>
      <c r="C163" s="97" t="s">
        <v>260</v>
      </c>
      <c r="D163" s="89" t="s">
        <v>261</v>
      </c>
      <c r="E163" s="89"/>
      <c r="F163" s="81"/>
      <c r="G163" s="82"/>
      <c r="H163" s="83" t="s">
        <v>245</v>
      </c>
      <c r="I163" s="122">
        <v>5</v>
      </c>
      <c r="M163" s="111"/>
    </row>
    <row r="164" spans="1:13" s="4" customFormat="1" ht="15.75" x14ac:dyDescent="0.25">
      <c r="A164" s="88"/>
      <c r="B164" s="120">
        <v>154</v>
      </c>
      <c r="C164" s="97" t="s">
        <v>258</v>
      </c>
      <c r="D164" s="89" t="s">
        <v>259</v>
      </c>
      <c r="E164" s="89"/>
      <c r="F164" s="81"/>
      <c r="G164" s="82"/>
      <c r="H164" s="83" t="s">
        <v>9</v>
      </c>
      <c r="I164" s="122">
        <v>1</v>
      </c>
      <c r="J164"/>
      <c r="K164"/>
      <c r="L164"/>
      <c r="M164" s="111"/>
    </row>
    <row r="165" spans="1:13" s="4" customFormat="1" ht="15.75" x14ac:dyDescent="0.25">
      <c r="A165" s="88"/>
      <c r="B165" s="120">
        <v>155</v>
      </c>
      <c r="C165" s="97" t="s">
        <v>228</v>
      </c>
      <c r="D165" s="89"/>
      <c r="E165" s="89"/>
      <c r="F165" s="81"/>
      <c r="G165" s="82"/>
      <c r="H165" s="83" t="s">
        <v>9</v>
      </c>
      <c r="I165" s="122">
        <v>3</v>
      </c>
      <c r="J165"/>
      <c r="K165"/>
      <c r="L165"/>
      <c r="M165" s="111"/>
    </row>
    <row r="166" spans="1:13" s="4" customFormat="1" ht="15.75" x14ac:dyDescent="0.25">
      <c r="A166" s="88"/>
      <c r="B166" s="120">
        <v>156</v>
      </c>
      <c r="C166" s="97" t="s">
        <v>257</v>
      </c>
      <c r="D166" s="89" t="s">
        <v>248</v>
      </c>
      <c r="E166" s="89"/>
      <c r="F166" s="81"/>
      <c r="G166" s="82"/>
      <c r="H166" s="83" t="s">
        <v>246</v>
      </c>
      <c r="I166" s="122">
        <v>20</v>
      </c>
      <c r="J166"/>
      <c r="K166"/>
      <c r="L166"/>
      <c r="M166" s="111"/>
    </row>
    <row r="167" spans="1:13" s="4" customFormat="1" ht="15.75" x14ac:dyDescent="0.25">
      <c r="A167" s="88"/>
      <c r="B167" s="120">
        <v>157</v>
      </c>
      <c r="C167" s="97" t="s">
        <v>255</v>
      </c>
      <c r="D167" s="89" t="s">
        <v>256</v>
      </c>
      <c r="E167" s="89"/>
      <c r="F167" s="81"/>
      <c r="G167" s="82"/>
      <c r="H167" s="83" t="s">
        <v>244</v>
      </c>
      <c r="I167" s="121">
        <v>20</v>
      </c>
      <c r="J167"/>
      <c r="K167"/>
      <c r="L167"/>
      <c r="M167" s="111"/>
    </row>
    <row r="168" spans="1:13" ht="15.75" x14ac:dyDescent="0.25">
      <c r="A168" s="78"/>
      <c r="B168" s="120">
        <v>158</v>
      </c>
      <c r="C168" s="97" t="s">
        <v>254</v>
      </c>
      <c r="D168" s="89" t="s">
        <v>253</v>
      </c>
      <c r="E168" s="89"/>
      <c r="F168" s="81"/>
      <c r="G168" s="82"/>
      <c r="H168" s="83" t="s">
        <v>243</v>
      </c>
      <c r="I168" s="121">
        <v>200</v>
      </c>
      <c r="M168" s="111"/>
    </row>
    <row r="169" spans="1:13" ht="15.75" x14ac:dyDescent="0.25">
      <c r="A169" s="78"/>
      <c r="B169" s="120">
        <v>159</v>
      </c>
      <c r="C169" s="97" t="s">
        <v>252</v>
      </c>
      <c r="D169" s="89" t="s">
        <v>253</v>
      </c>
      <c r="E169" s="89"/>
      <c r="F169" s="81"/>
      <c r="G169" s="82"/>
      <c r="H169" s="83" t="s">
        <v>243</v>
      </c>
      <c r="I169" s="121">
        <v>200</v>
      </c>
      <c r="M169" s="111"/>
    </row>
    <row r="170" spans="1:13" ht="15.75" x14ac:dyDescent="0.25">
      <c r="A170" s="78"/>
      <c r="B170" s="120">
        <v>160</v>
      </c>
      <c r="C170" s="97" t="s">
        <v>250</v>
      </c>
      <c r="D170" s="89" t="s">
        <v>251</v>
      </c>
      <c r="E170" s="89"/>
      <c r="F170" s="81"/>
      <c r="G170" s="82"/>
      <c r="H170" s="83" t="s">
        <v>243</v>
      </c>
      <c r="I170" s="121">
        <v>2000</v>
      </c>
      <c r="M170" s="111"/>
    </row>
    <row r="171" spans="1:13" ht="15.75" x14ac:dyDescent="0.25">
      <c r="A171" s="78"/>
      <c r="B171" s="120">
        <v>161</v>
      </c>
      <c r="C171" s="97" t="s">
        <v>249</v>
      </c>
      <c r="D171" s="89" t="s">
        <v>248</v>
      </c>
      <c r="E171" s="89"/>
      <c r="F171" s="81"/>
      <c r="G171" s="82"/>
      <c r="H171" s="83" t="s">
        <v>243</v>
      </c>
      <c r="I171" s="121">
        <v>80</v>
      </c>
      <c r="M171" s="111"/>
    </row>
    <row r="172" spans="1:13" ht="15.75" x14ac:dyDescent="0.25">
      <c r="A172" s="78"/>
      <c r="B172" s="120">
        <v>162</v>
      </c>
      <c r="C172" s="97" t="s">
        <v>247</v>
      </c>
      <c r="D172" s="89" t="s">
        <v>248</v>
      </c>
      <c r="E172" s="89"/>
      <c r="F172" s="81"/>
      <c r="G172" s="82"/>
      <c r="H172" s="83" t="s">
        <v>243</v>
      </c>
      <c r="I172" s="121">
        <v>80</v>
      </c>
      <c r="M172" s="111"/>
    </row>
    <row r="173" spans="1:13" x14ac:dyDescent="0.25">
      <c r="A173" s="78"/>
      <c r="B173" s="98"/>
      <c r="C173" s="88"/>
      <c r="D173" s="88"/>
      <c r="E173" s="88"/>
      <c r="F173" s="99"/>
      <c r="G173" s="100"/>
      <c r="H173" s="101"/>
      <c r="I173" s="102"/>
      <c r="M173" s="109"/>
    </row>
    <row r="174" spans="1:13" x14ac:dyDescent="0.25">
      <c r="A174" s="13"/>
      <c r="B174" s="15"/>
      <c r="C174" s="13"/>
      <c r="D174" s="13"/>
      <c r="E174" s="13"/>
      <c r="F174" s="33"/>
      <c r="G174" s="26"/>
      <c r="H174" s="30"/>
      <c r="I174" s="16"/>
    </row>
    <row r="175" spans="1:13" ht="18.75" x14ac:dyDescent="0.25">
      <c r="A175" s="13"/>
      <c r="B175" s="15"/>
      <c r="C175" s="13"/>
      <c r="D175" s="13"/>
      <c r="E175" s="13"/>
      <c r="F175" s="33"/>
      <c r="G175" s="26"/>
      <c r="H175" s="30"/>
      <c r="I175" s="157"/>
      <c r="J175" s="157"/>
      <c r="K175" s="157"/>
      <c r="L175" s="157"/>
      <c r="M175"/>
    </row>
    <row r="176" spans="1:13" x14ac:dyDescent="0.25">
      <c r="A176" s="13"/>
      <c r="B176" s="15"/>
      <c r="C176" s="13"/>
      <c r="D176" s="13"/>
      <c r="E176" s="13"/>
      <c r="F176" s="33"/>
      <c r="G176" s="26"/>
      <c r="H176" s="30"/>
      <c r="I176" s="16"/>
      <c r="M176"/>
    </row>
    <row r="177" spans="1:13" x14ac:dyDescent="0.25">
      <c r="A177" s="13"/>
      <c r="B177" s="15"/>
      <c r="C177" s="13"/>
      <c r="D177" s="13"/>
      <c r="E177" s="13"/>
      <c r="F177" s="33"/>
      <c r="G177" s="26"/>
      <c r="H177" s="30"/>
      <c r="I177" s="16"/>
      <c r="M177"/>
    </row>
    <row r="178" spans="1:13" x14ac:dyDescent="0.25">
      <c r="A178" s="14"/>
      <c r="B178" s="19"/>
      <c r="C178" s="14"/>
      <c r="E178" s="14"/>
      <c r="F178" s="34"/>
      <c r="G178" s="27"/>
      <c r="H178" s="31"/>
      <c r="I178" s="20"/>
      <c r="M178"/>
    </row>
    <row r="179" spans="1:13" x14ac:dyDescent="0.25">
      <c r="A179" s="14"/>
      <c r="B179" s="19"/>
      <c r="C179" s="14"/>
      <c r="E179" s="14"/>
      <c r="F179" s="34"/>
      <c r="G179" s="27"/>
      <c r="H179" s="31"/>
      <c r="I179" s="20"/>
    </row>
    <row r="180" spans="1:13" x14ac:dyDescent="0.25">
      <c r="A180" s="14"/>
      <c r="B180" s="19"/>
      <c r="C180" s="14"/>
      <c r="E180" s="14"/>
      <c r="F180" s="34"/>
      <c r="G180" s="27"/>
      <c r="H180" s="31"/>
      <c r="I180" s="20"/>
    </row>
  </sheetData>
  <mergeCells count="17">
    <mergeCell ref="I175:L175"/>
    <mergeCell ref="C1:L1"/>
    <mergeCell ref="J7:L7"/>
    <mergeCell ref="K8:K9"/>
    <mergeCell ref="L8:L9"/>
    <mergeCell ref="M7:M9"/>
    <mergeCell ref="E8:E9"/>
    <mergeCell ref="F8:G8"/>
    <mergeCell ref="C2:L2"/>
    <mergeCell ref="B6:D6"/>
    <mergeCell ref="A7:A9"/>
    <mergeCell ref="B7:B9"/>
    <mergeCell ref="C7:C9"/>
    <mergeCell ref="D7:D9"/>
    <mergeCell ref="E7:G7"/>
    <mergeCell ref="H7:H9"/>
    <mergeCell ref="I7:I9"/>
  </mergeCells>
  <printOptions horizontalCentered="1"/>
  <pageMargins left="0.19685039370078741" right="0.15748031496062992" top="0.31496062992125984" bottom="0.31496062992125984" header="0.15748031496062992" footer="0.15748031496062992"/>
  <pageSetup paperSize="9" scale="53" orientation="landscape" r:id="rId1"/>
  <headerFooter>
    <oddFooter>Page &amp;P of &amp;N</oddFooter>
  </headerFooter>
  <rowBreaks count="2" manualBreakCount="2">
    <brk id="80" max="12" man="1"/>
    <brk id="1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strukture cene</vt:lpstr>
      <vt:lpstr>Teh. specifikacija</vt:lpstr>
      <vt:lpstr>'Obrazac ponude'!Print_Area</vt:lpstr>
      <vt:lpstr>'Obrazac strukture cene'!Print_Area</vt:lpstr>
      <vt:lpstr>'Teh. specifikacija'!Print_Area</vt:lpstr>
      <vt:lpstr>'Obrazac ponude'!Print_Titles</vt:lpstr>
      <vt:lpstr>'Obrazac strukture cene'!Print_Titles</vt:lpstr>
      <vt:lpstr>'Teh.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IPBV</dc:creator>
  <cp:lastModifiedBy>korisnik</cp:lastModifiedBy>
  <cp:lastPrinted>2020-04-06T07:00:11Z</cp:lastPrinted>
  <dcterms:created xsi:type="dcterms:W3CDTF">2018-11-13T07:47:24Z</dcterms:created>
  <dcterms:modified xsi:type="dcterms:W3CDTF">2020-04-06T07:35:14Z</dcterms:modified>
</cp:coreProperties>
</file>